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65" activeTab="1"/>
  </bookViews>
  <sheets>
    <sheet name="Sheet2" sheetId="2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AL55" i="2" l="1"/>
  <c r="AM55" i="2"/>
  <c r="AK55" i="2"/>
  <c r="AL54" i="2"/>
  <c r="AM54" i="2"/>
  <c r="AK54" i="2"/>
  <c r="AL53" i="2"/>
  <c r="AM53" i="2"/>
  <c r="AK53" i="2"/>
  <c r="AS33" i="2"/>
  <c r="AS18" i="2"/>
  <c r="AT18" i="2"/>
  <c r="AU18" i="2"/>
  <c r="AS19" i="2"/>
  <c r="AT19" i="2"/>
  <c r="AU19" i="2"/>
  <c r="AS20" i="2"/>
  <c r="AT20" i="2"/>
  <c r="AU20" i="2"/>
  <c r="AS21" i="2"/>
  <c r="AT21" i="2"/>
  <c r="AU21" i="2"/>
  <c r="AS22" i="2"/>
  <c r="AT22" i="2"/>
  <c r="AU22" i="2"/>
  <c r="AS23" i="2"/>
  <c r="AT23" i="2"/>
  <c r="AU23" i="2"/>
  <c r="AS24" i="2"/>
  <c r="AT24" i="2"/>
  <c r="AU24" i="2"/>
  <c r="AS25" i="2"/>
  <c r="AT25" i="2"/>
  <c r="AU25" i="2"/>
  <c r="AS26" i="2"/>
  <c r="AT26" i="2"/>
  <c r="AU26" i="2"/>
  <c r="AS27" i="2"/>
  <c r="AT27" i="2"/>
  <c r="AU27" i="2"/>
  <c r="AS28" i="2"/>
  <c r="AT28" i="2"/>
  <c r="AU28" i="2"/>
  <c r="AS29" i="2"/>
  <c r="AT29" i="2"/>
  <c r="AU29" i="2"/>
  <c r="AS30" i="2"/>
  <c r="AT30" i="2"/>
  <c r="AU30" i="2"/>
  <c r="AS31" i="2"/>
  <c r="AT31" i="2"/>
  <c r="AU31" i="2"/>
  <c r="AS32" i="2"/>
  <c r="AT32" i="2"/>
  <c r="AU32" i="2"/>
  <c r="AT33" i="2"/>
  <c r="AU33" i="2"/>
  <c r="AS34" i="2"/>
  <c r="AT34" i="2"/>
  <c r="AU34" i="2"/>
  <c r="AS13" i="2"/>
  <c r="AT13" i="2"/>
  <c r="AU13" i="2"/>
  <c r="AS14" i="2"/>
  <c r="AT14" i="2"/>
  <c r="AU14" i="2"/>
  <c r="AS15" i="2"/>
  <c r="AT15" i="2"/>
  <c r="AU15" i="2"/>
  <c r="AS16" i="2"/>
  <c r="AT16" i="2"/>
  <c r="AU16" i="2"/>
  <c r="AS17" i="2"/>
  <c r="AT17" i="2"/>
  <c r="AU17" i="2"/>
  <c r="AT12" i="2"/>
  <c r="AU12" i="2"/>
  <c r="AS12" i="2"/>
  <c r="AB5" i="2" l="1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4" i="2"/>
  <c r="AA46" i="2" l="1"/>
  <c r="AA5" i="2" l="1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4" i="2"/>
  <c r="Q20" i="2" l="1"/>
  <c r="T20" i="2" s="1"/>
  <c r="W20" i="2" s="1"/>
  <c r="Q22" i="2"/>
  <c r="T22" i="2" s="1"/>
  <c r="W22" i="2" s="1"/>
  <c r="Q24" i="2"/>
  <c r="T24" i="2" s="1"/>
  <c r="W24" i="2" s="1"/>
  <c r="Q26" i="2"/>
  <c r="T26" i="2" s="1"/>
  <c r="W26" i="2" s="1"/>
  <c r="Q28" i="2"/>
  <c r="T28" i="2" s="1"/>
  <c r="W28" i="2" s="1"/>
  <c r="Q30" i="2"/>
  <c r="Q32" i="2"/>
  <c r="T32" i="2" s="1"/>
  <c r="W32" i="2" s="1"/>
  <c r="Q34" i="2"/>
  <c r="T34" i="2" s="1"/>
  <c r="W34" i="2" s="1"/>
  <c r="Q36" i="2"/>
  <c r="T36" i="2" s="1"/>
  <c r="W36" i="2" s="1"/>
  <c r="Q38" i="2"/>
  <c r="T38" i="2" s="1"/>
  <c r="W38" i="2" s="1"/>
  <c r="Q40" i="2"/>
  <c r="T40" i="2" s="1"/>
  <c r="W40" i="2" s="1"/>
  <c r="Q42" i="2"/>
  <c r="T42" i="2" s="1"/>
  <c r="W42" i="2" s="1"/>
  <c r="Q44" i="2"/>
  <c r="T44" i="2" s="1"/>
  <c r="W44" i="2" s="1"/>
  <c r="Q46" i="2"/>
  <c r="T46" i="2" s="1"/>
  <c r="W46" i="2" s="1"/>
  <c r="Q48" i="2"/>
  <c r="T48" i="2" s="1"/>
  <c r="W48" i="2" s="1"/>
  <c r="Q50" i="2"/>
  <c r="T50" i="2" s="1"/>
  <c r="W50" i="2" s="1"/>
  <c r="Q52" i="2"/>
  <c r="T52" i="2" s="1"/>
  <c r="W52" i="2" s="1"/>
  <c r="Q54" i="2"/>
  <c r="T54" i="2" s="1"/>
  <c r="W54" i="2" s="1"/>
  <c r="Q56" i="2"/>
  <c r="Q58" i="2"/>
  <c r="T58" i="2" s="1"/>
  <c r="W58" i="2" s="1"/>
  <c r="Q6" i="2"/>
  <c r="Q8" i="2"/>
  <c r="T8" i="2" s="1"/>
  <c r="W8" i="2" s="1"/>
  <c r="Q10" i="2"/>
  <c r="T10" i="2" s="1"/>
  <c r="W10" i="2" s="1"/>
  <c r="Q12" i="2"/>
  <c r="T12" i="2" s="1"/>
  <c r="W12" i="2" s="1"/>
  <c r="Q14" i="2"/>
  <c r="Q16" i="2"/>
  <c r="T16" i="2" s="1"/>
  <c r="W16" i="2" s="1"/>
  <c r="Q18" i="2"/>
  <c r="T18" i="2" s="1"/>
  <c r="W18" i="2" s="1"/>
  <c r="Q4" i="2"/>
  <c r="T4" i="2" s="1"/>
  <c r="W4" i="2" s="1"/>
  <c r="S4" i="2"/>
  <c r="V4" i="2" s="1"/>
  <c r="Y4" i="2" s="1"/>
  <c r="R4" i="2"/>
  <c r="U4" i="2" s="1"/>
  <c r="X4" i="2" s="1"/>
  <c r="R6" i="2"/>
  <c r="U6" i="2" s="1"/>
  <c r="X6" i="2" s="1"/>
  <c r="S6" i="2"/>
  <c r="V6" i="2" s="1"/>
  <c r="Y6" i="2" s="1"/>
  <c r="R8" i="2"/>
  <c r="U8" i="2" s="1"/>
  <c r="X8" i="2" s="1"/>
  <c r="S8" i="2"/>
  <c r="V8" i="2" s="1"/>
  <c r="Y8" i="2" s="1"/>
  <c r="R10" i="2"/>
  <c r="U10" i="2" s="1"/>
  <c r="X10" i="2" s="1"/>
  <c r="S10" i="2"/>
  <c r="V10" i="2" s="1"/>
  <c r="Y10" i="2" s="1"/>
  <c r="R12" i="2"/>
  <c r="U12" i="2" s="1"/>
  <c r="X12" i="2" s="1"/>
  <c r="S12" i="2"/>
  <c r="V12" i="2" s="1"/>
  <c r="Y12" i="2" s="1"/>
  <c r="R14" i="2"/>
  <c r="U14" i="2" s="1"/>
  <c r="X14" i="2" s="1"/>
  <c r="S14" i="2"/>
  <c r="V14" i="2" s="1"/>
  <c r="Y14" i="2" s="1"/>
  <c r="R16" i="2"/>
  <c r="U16" i="2" s="1"/>
  <c r="X16" i="2" s="1"/>
  <c r="S16" i="2"/>
  <c r="V16" i="2" s="1"/>
  <c r="Y16" i="2" s="1"/>
  <c r="R18" i="2"/>
  <c r="U18" i="2" s="1"/>
  <c r="X18" i="2" s="1"/>
  <c r="S18" i="2"/>
  <c r="V18" i="2" s="1"/>
  <c r="Y18" i="2" s="1"/>
  <c r="R20" i="2"/>
  <c r="U20" i="2" s="1"/>
  <c r="X20" i="2" s="1"/>
  <c r="S20" i="2"/>
  <c r="V20" i="2" s="1"/>
  <c r="Y20" i="2" s="1"/>
  <c r="R22" i="2"/>
  <c r="U22" i="2" s="1"/>
  <c r="X22" i="2" s="1"/>
  <c r="S22" i="2"/>
  <c r="V22" i="2" s="1"/>
  <c r="Y22" i="2" s="1"/>
  <c r="R24" i="2"/>
  <c r="U24" i="2" s="1"/>
  <c r="X24" i="2" s="1"/>
  <c r="S24" i="2"/>
  <c r="V24" i="2" s="1"/>
  <c r="Y24" i="2" s="1"/>
  <c r="R26" i="2"/>
  <c r="U26" i="2" s="1"/>
  <c r="X26" i="2" s="1"/>
  <c r="S26" i="2"/>
  <c r="V26" i="2" s="1"/>
  <c r="Y26" i="2" s="1"/>
  <c r="R28" i="2"/>
  <c r="U28" i="2" s="1"/>
  <c r="X28" i="2" s="1"/>
  <c r="S28" i="2"/>
  <c r="V28" i="2" s="1"/>
  <c r="Y28" i="2" s="1"/>
  <c r="R30" i="2"/>
  <c r="U30" i="2" s="1"/>
  <c r="X30" i="2" s="1"/>
  <c r="S30" i="2"/>
  <c r="V30" i="2" s="1"/>
  <c r="Y30" i="2" s="1"/>
  <c r="R32" i="2"/>
  <c r="U32" i="2" s="1"/>
  <c r="X32" i="2" s="1"/>
  <c r="S32" i="2"/>
  <c r="V32" i="2" s="1"/>
  <c r="Y32" i="2" s="1"/>
  <c r="R34" i="2"/>
  <c r="U34" i="2" s="1"/>
  <c r="X34" i="2" s="1"/>
  <c r="S34" i="2"/>
  <c r="V34" i="2" s="1"/>
  <c r="Y34" i="2" s="1"/>
  <c r="R36" i="2"/>
  <c r="U36" i="2" s="1"/>
  <c r="X36" i="2" s="1"/>
  <c r="S36" i="2"/>
  <c r="V36" i="2" s="1"/>
  <c r="Y36" i="2" s="1"/>
  <c r="R38" i="2"/>
  <c r="U38" i="2" s="1"/>
  <c r="X38" i="2" s="1"/>
  <c r="S38" i="2"/>
  <c r="V38" i="2" s="1"/>
  <c r="Y38" i="2" s="1"/>
  <c r="R40" i="2"/>
  <c r="U40" i="2" s="1"/>
  <c r="X40" i="2" s="1"/>
  <c r="S40" i="2"/>
  <c r="V40" i="2" s="1"/>
  <c r="Y40" i="2" s="1"/>
  <c r="R42" i="2"/>
  <c r="U42" i="2" s="1"/>
  <c r="X42" i="2" s="1"/>
  <c r="S42" i="2"/>
  <c r="V42" i="2" s="1"/>
  <c r="Y42" i="2" s="1"/>
  <c r="R44" i="2"/>
  <c r="U44" i="2" s="1"/>
  <c r="X44" i="2" s="1"/>
  <c r="S44" i="2"/>
  <c r="V44" i="2" s="1"/>
  <c r="Y44" i="2" s="1"/>
  <c r="R46" i="2"/>
  <c r="U46" i="2" s="1"/>
  <c r="X46" i="2" s="1"/>
  <c r="S46" i="2"/>
  <c r="V46" i="2" s="1"/>
  <c r="Y46" i="2" s="1"/>
  <c r="R48" i="2"/>
  <c r="U48" i="2" s="1"/>
  <c r="X48" i="2" s="1"/>
  <c r="S48" i="2"/>
  <c r="V48" i="2" s="1"/>
  <c r="Y48" i="2" s="1"/>
  <c r="R50" i="2"/>
  <c r="U50" i="2" s="1"/>
  <c r="X50" i="2" s="1"/>
  <c r="S50" i="2"/>
  <c r="V50" i="2" s="1"/>
  <c r="Y50" i="2" s="1"/>
  <c r="R52" i="2"/>
  <c r="U52" i="2" s="1"/>
  <c r="X52" i="2" s="1"/>
  <c r="S52" i="2"/>
  <c r="V52" i="2" s="1"/>
  <c r="Y52" i="2" s="1"/>
  <c r="R54" i="2"/>
  <c r="U54" i="2" s="1"/>
  <c r="X54" i="2" s="1"/>
  <c r="S54" i="2"/>
  <c r="V54" i="2" s="1"/>
  <c r="Y54" i="2" s="1"/>
  <c r="R56" i="2"/>
  <c r="U56" i="2" s="1"/>
  <c r="X56" i="2" s="1"/>
  <c r="S56" i="2"/>
  <c r="V56" i="2" s="1"/>
  <c r="Y56" i="2" s="1"/>
  <c r="R58" i="2"/>
  <c r="U58" i="2" s="1"/>
  <c r="X58" i="2" s="1"/>
  <c r="S58" i="2"/>
  <c r="V58" i="2" s="1"/>
  <c r="Y58" i="2" s="1"/>
  <c r="AF46" i="2" l="1"/>
  <c r="AF28" i="2"/>
  <c r="AF16" i="2"/>
  <c r="AD30" i="2"/>
  <c r="AF52" i="2"/>
  <c r="AF26" i="2"/>
  <c r="AD14" i="2"/>
  <c r="AD6" i="2"/>
  <c r="AF36" i="2"/>
  <c r="AF34" i="2"/>
  <c r="T30" i="2"/>
  <c r="W30" i="2" s="1"/>
  <c r="AF30" i="2" s="1"/>
  <c r="AF22" i="2"/>
  <c r="AF20" i="2"/>
  <c r="T6" i="2"/>
  <c r="W6" i="2" s="1"/>
  <c r="AF6" i="2" s="1"/>
  <c r="AF12" i="2"/>
  <c r="AF58" i="2"/>
  <c r="AF50" i="2"/>
  <c r="AF44" i="2"/>
  <c r="AF32" i="2"/>
  <c r="AF24" i="2"/>
  <c r="AD26" i="2"/>
  <c r="AF48" i="2"/>
  <c r="AF38" i="2"/>
  <c r="AE26" i="2"/>
  <c r="AF8" i="2"/>
  <c r="AF18" i="2"/>
  <c r="AF10" i="2"/>
  <c r="AD56" i="2"/>
  <c r="AF42" i="2"/>
  <c r="AD38" i="2"/>
  <c r="AF54" i="2"/>
  <c r="AF40" i="2"/>
  <c r="T14" i="2"/>
  <c r="W14" i="2" s="1"/>
  <c r="AF14" i="2" s="1"/>
  <c r="AD16" i="2"/>
  <c r="AD8" i="2"/>
  <c r="AD54" i="2"/>
  <c r="AD48" i="2"/>
  <c r="AD40" i="2"/>
  <c r="AD36" i="2"/>
  <c r="AD28" i="2"/>
  <c r="AD22" i="2"/>
  <c r="AF4" i="2"/>
  <c r="AD4" i="2"/>
  <c r="AD12" i="2"/>
  <c r="AE52" i="2"/>
  <c r="AE46" i="2"/>
  <c r="AE34" i="2"/>
  <c r="AE20" i="2"/>
  <c r="AD50" i="2"/>
  <c r="AD24" i="2"/>
  <c r="AD10" i="2"/>
  <c r="AE50" i="2"/>
  <c r="AE24" i="2"/>
  <c r="AE10" i="2"/>
  <c r="T56" i="2"/>
  <c r="AD42" i="2"/>
  <c r="AE42" i="2"/>
  <c r="AE38" i="2"/>
  <c r="AE16" i="2"/>
  <c r="AE8" i="2"/>
  <c r="AD52" i="2"/>
  <c r="AD46" i="2"/>
  <c r="AD34" i="2"/>
  <c r="AD20" i="2"/>
  <c r="AE4" i="2"/>
  <c r="AE12" i="2"/>
  <c r="AD58" i="2"/>
  <c r="AD44" i="2"/>
  <c r="AD32" i="2"/>
  <c r="AD18" i="2"/>
  <c r="AE58" i="2"/>
  <c r="AE44" i="2"/>
  <c r="AE32" i="2"/>
  <c r="AE18" i="2"/>
  <c r="AE54" i="2"/>
  <c r="AE48" i="2"/>
  <c r="AE40" i="2"/>
  <c r="AE36" i="2"/>
  <c r="AE28" i="2"/>
  <c r="AE22" i="2"/>
  <c r="AM7" i="2" l="1"/>
  <c r="AM8" i="2"/>
  <c r="AM6" i="2"/>
  <c r="AK4" i="2"/>
  <c r="AM5" i="2"/>
  <c r="AK6" i="2"/>
  <c r="AM4" i="2"/>
  <c r="AK8" i="2"/>
  <c r="AK5" i="2"/>
  <c r="AL8" i="2"/>
  <c r="AL7" i="2"/>
  <c r="AK7" i="2"/>
  <c r="AK9" i="2"/>
  <c r="AE30" i="2"/>
  <c r="AL6" i="2" s="1"/>
  <c r="AE6" i="2"/>
  <c r="AL4" i="2" s="1"/>
  <c r="AE14" i="2"/>
  <c r="AL5" i="2" s="1"/>
  <c r="W56" i="2"/>
  <c r="AF56" i="2" s="1"/>
  <c r="AM9" i="2" s="1"/>
  <c r="AE56" i="2"/>
  <c r="AL9" i="2" s="1"/>
  <c r="AL38" i="2" l="1"/>
  <c r="AK38" i="2"/>
  <c r="AM38" i="2"/>
</calcChain>
</file>

<file path=xl/sharedStrings.xml><?xml version="1.0" encoding="utf-8"?>
<sst xmlns="http://schemas.openxmlformats.org/spreadsheetml/2006/main" count="177" uniqueCount="39">
  <si>
    <t>a</t>
  </si>
  <si>
    <t xml:space="preserve">летен сезон 2019 </t>
  </si>
  <si>
    <t xml:space="preserve">летен сезон 2022 г. </t>
  </si>
  <si>
    <t>брой регистрации на туристи</t>
  </si>
  <si>
    <t xml:space="preserve">брой нощувки </t>
  </si>
  <si>
    <t xml:space="preserve">приходи от нощувки </t>
  </si>
  <si>
    <t>област</t>
  </si>
  <si>
    <t>област Видин</t>
  </si>
  <si>
    <t>област Враца</t>
  </si>
  <si>
    <t>област Ловеч</t>
  </si>
  <si>
    <t>област Монтана</t>
  </si>
  <si>
    <t>област Плевен</t>
  </si>
  <si>
    <t>област Велико Търново</t>
  </si>
  <si>
    <t>област Габрово</t>
  </si>
  <si>
    <t>област Разград</t>
  </si>
  <si>
    <t>област Русе</t>
  </si>
  <si>
    <t>област Силистра</t>
  </si>
  <si>
    <t>област Варна</t>
  </si>
  <si>
    <t>област Добрич</t>
  </si>
  <si>
    <t>област Търговище</t>
  </si>
  <si>
    <t>област Шумен</t>
  </si>
  <si>
    <t>област Бургас</t>
  </si>
  <si>
    <t>област Сливен</t>
  </si>
  <si>
    <t>област Стара Загора</t>
  </si>
  <si>
    <t>област Ямбол</t>
  </si>
  <si>
    <t>област Благоевград</t>
  </si>
  <si>
    <t>област Кюстендил</t>
  </si>
  <si>
    <t>област Перник</t>
  </si>
  <si>
    <t xml:space="preserve">Софиийска област </t>
  </si>
  <si>
    <t>област София (столица)</t>
  </si>
  <si>
    <t>област Кърджали</t>
  </si>
  <si>
    <t>област Пазарджик</t>
  </si>
  <si>
    <t>област Пловдив</t>
  </si>
  <si>
    <t>област Смолян</t>
  </si>
  <si>
    <t xml:space="preserve"> област Хасково</t>
  </si>
  <si>
    <t xml:space="preserve">летен сезон 2021 </t>
  </si>
  <si>
    <t xml:space="preserve">брой регистрации на туристи в места за настаняване с 10 и повече легла </t>
  </si>
  <si>
    <t xml:space="preserve">брой нощувки в местата за настаняване с 10 и повече легла  </t>
  </si>
  <si>
    <t xml:space="preserve">приходи от нощувки  в места за настаняване с 10 и повече легла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</si>
</sst>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3" fontId="0" fillId="2" borderId="0" xfId="0" applyNumberFormat="1" applyFill="1"/>
    <xf numFmtId="0" fontId="2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608038259021304"/>
          <c:y val="0"/>
          <c:w val="0.75483986280855997"/>
          <c:h val="0.95178703848903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Sheet2!$Z$4:$AA$4</c:f>
              <c:strCache>
                <c:ptCount val="2"/>
                <c:pt idx="0">
                  <c:v>област</c:v>
                </c:pt>
                <c:pt idx="1">
                  <c:v>област Видин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96A-4A24-A33F-F1FB31D555F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96A-4A24-A33F-F1FB31D555F9}"/>
              </c:ext>
            </c:extLst>
          </c:dPt>
          <c:cat>
            <c:strRef>
              <c:f>Sheet2!$AD$3:$AF$3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Sheet2!$AD$4:$AF$4</c:f>
              <c:numCache>
                <c:formatCode>#,##0</c:formatCode>
                <c:ptCount val="3"/>
                <c:pt idx="0">
                  <c:v>29399</c:v>
                </c:pt>
                <c:pt idx="1">
                  <c:v>24383</c:v>
                </c:pt>
                <c:pt idx="2">
                  <c:v>33406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6A-4A24-A33F-F1FB31D55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7369472"/>
        <c:axId val="-967357504"/>
        <c:axId val="0"/>
      </c:bar3DChart>
      <c:catAx>
        <c:axId val="-967369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7357504"/>
        <c:crosses val="autoZero"/>
        <c:auto val="1"/>
        <c:lblAlgn val="ctr"/>
        <c:lblOffset val="100"/>
        <c:noMultiLvlLbl val="0"/>
      </c:catAx>
      <c:valAx>
        <c:axId val="-9673575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736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68335756899"/>
          <c:y val="1.8675267888472021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Sheet2!$AA$26:$AC$26</c:f>
              <c:strCache>
                <c:ptCount val="3"/>
                <c:pt idx="0">
                  <c:v>област Добрич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F4B-48B4-B694-DC5B4E22533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F4B-48B4-B694-DC5B4E22533A}"/>
              </c:ext>
            </c:extLst>
          </c:dPt>
          <c:cat>
            <c:strRef>
              <c:f>Sheet2!$AD$25:$AF$25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Sheet2!$AD$26:$AF$26</c:f>
              <c:numCache>
                <c:formatCode>#,##0</c:formatCode>
                <c:ptCount val="3"/>
                <c:pt idx="0">
                  <c:v>1992347</c:v>
                </c:pt>
                <c:pt idx="1">
                  <c:v>1120898</c:v>
                </c:pt>
                <c:pt idx="2">
                  <c:v>1202586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4B-48B4-B694-DC5B4E225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1103718176"/>
        <c:axId val="-1103713824"/>
        <c:axId val="0"/>
      </c:bar3DChart>
      <c:catAx>
        <c:axId val="-1103718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03713824"/>
        <c:crosses val="autoZero"/>
        <c:auto val="1"/>
        <c:lblAlgn val="ctr"/>
        <c:lblOffset val="100"/>
        <c:noMultiLvlLbl val="0"/>
      </c:catAx>
      <c:valAx>
        <c:axId val="-11037138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10371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670479869261"/>
          <c:y val="2.8368730957210125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Sheet2!$AA$30:$AC$30</c:f>
              <c:strCache>
                <c:ptCount val="3"/>
                <c:pt idx="0">
                  <c:v>област Шумен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43B-44B7-B555-36D6E3781B2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43B-44B7-B555-36D6E3781B2E}"/>
              </c:ext>
            </c:extLst>
          </c:dPt>
          <c:cat>
            <c:strRef>
              <c:f>Sheet2!$AD$29:$AF$29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Sheet2!$AD$30:$AF$30</c:f>
              <c:numCache>
                <c:formatCode>#,##0</c:formatCode>
                <c:ptCount val="3"/>
                <c:pt idx="0">
                  <c:v>31175</c:v>
                </c:pt>
                <c:pt idx="1">
                  <c:v>27977</c:v>
                </c:pt>
                <c:pt idx="2">
                  <c:v>28880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3B-44B7-B555-36D6E3781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1103726880"/>
        <c:axId val="-1103712736"/>
        <c:axId val="0"/>
      </c:bar3DChart>
      <c:catAx>
        <c:axId val="-1103726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03712736"/>
        <c:crosses val="autoZero"/>
        <c:auto val="1"/>
        <c:lblAlgn val="ctr"/>
        <c:lblOffset val="100"/>
        <c:noMultiLvlLbl val="0"/>
      </c:catAx>
      <c:valAx>
        <c:axId val="-11037127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10372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632283792629"/>
          <c:y val="2.8368987600490531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Sheet2!$AA$32:$AC$32</c:f>
              <c:strCache>
                <c:ptCount val="3"/>
                <c:pt idx="0">
                  <c:v>област Бургас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4F6-441D-B069-CFB09778E56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4F6-441D-B069-CFB09778E56A}"/>
              </c:ext>
            </c:extLst>
          </c:dPt>
          <c:cat>
            <c:strRef>
              <c:f>Sheet2!$AD$31:$AF$31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Sheet2!$AD$32:$AF$32</c:f>
              <c:numCache>
                <c:formatCode>#,##0</c:formatCode>
                <c:ptCount val="3"/>
                <c:pt idx="0">
                  <c:v>9418227</c:v>
                </c:pt>
                <c:pt idx="1">
                  <c:v>6079234</c:v>
                </c:pt>
                <c:pt idx="2">
                  <c:v>8411627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F6-441D-B069-CFB09778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1103722528"/>
        <c:axId val="-1103716544"/>
        <c:axId val="0"/>
      </c:bar3DChart>
      <c:catAx>
        <c:axId val="-1103722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03716544"/>
        <c:crosses val="autoZero"/>
        <c:auto val="1"/>
        <c:lblAlgn val="ctr"/>
        <c:lblOffset val="100"/>
        <c:noMultiLvlLbl val="0"/>
      </c:catAx>
      <c:valAx>
        <c:axId val="-11037165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10372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541634729287"/>
          <c:y val="2.5685038778143911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Sheet2!$AA$38:$AC$38</c:f>
              <c:strCache>
                <c:ptCount val="3"/>
                <c:pt idx="0">
                  <c:v>област Ямбол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BC2-4004-A2A9-80637D5D490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BC2-4004-A2A9-80637D5D490E}"/>
              </c:ext>
            </c:extLst>
          </c:dPt>
          <c:cat>
            <c:strRef>
              <c:f>Sheet2!$AD$37:$AF$37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Sheet2!$AD$38:$AF$38</c:f>
              <c:numCache>
                <c:formatCode>#,##0</c:formatCode>
                <c:ptCount val="3"/>
                <c:pt idx="0">
                  <c:v>15284</c:v>
                </c:pt>
                <c:pt idx="1">
                  <c:v>11710</c:v>
                </c:pt>
                <c:pt idx="2">
                  <c:v>17526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C2-4004-A2A9-80637D5D4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1103727424"/>
        <c:axId val="-1103721984"/>
        <c:axId val="0"/>
      </c:bar3DChart>
      <c:catAx>
        <c:axId val="-1103727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03721984"/>
        <c:crosses val="autoZero"/>
        <c:auto val="1"/>
        <c:lblAlgn val="ctr"/>
        <c:lblOffset val="100"/>
        <c:noMultiLvlLbl val="0"/>
      </c:catAx>
      <c:valAx>
        <c:axId val="-110372198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10372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670479869261"/>
          <c:y val="2.8368730957210125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Sheet2!$AA$34:$AC$34</c:f>
              <c:strCache>
                <c:ptCount val="3"/>
                <c:pt idx="0">
                  <c:v>област Сливен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0E3-4A10-BE82-89C9867F918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0E3-4A10-BE82-89C9867F918D}"/>
              </c:ext>
            </c:extLst>
          </c:dPt>
          <c:cat>
            <c:strRef>
              <c:f>Sheet2!$AD$33:$AF$33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Sheet2!$AD$34:$AF$34</c:f>
              <c:numCache>
                <c:formatCode>#,##0</c:formatCode>
                <c:ptCount val="3"/>
                <c:pt idx="0">
                  <c:v>36621</c:v>
                </c:pt>
                <c:pt idx="1">
                  <c:v>33556</c:v>
                </c:pt>
                <c:pt idx="2">
                  <c:v>34143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E3-4A10-BE82-89C9867F9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1103725792"/>
        <c:axId val="-1103719808"/>
        <c:axId val="0"/>
      </c:bar3DChart>
      <c:catAx>
        <c:axId val="-1103725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03719808"/>
        <c:crosses val="autoZero"/>
        <c:auto val="1"/>
        <c:lblAlgn val="ctr"/>
        <c:lblOffset val="100"/>
        <c:noMultiLvlLbl val="0"/>
      </c:catAx>
      <c:valAx>
        <c:axId val="-11037198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10372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670479869261"/>
          <c:y val="2.8368730957210125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Sheet2!$AA$36:$AC$36</c:f>
              <c:strCache>
                <c:ptCount val="3"/>
                <c:pt idx="0">
                  <c:v>област Стара Загора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293-4F4C-A2F1-04FE9FCBFEA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293-4F4C-A2F1-04FE9FCBFEAF}"/>
              </c:ext>
            </c:extLst>
          </c:dPt>
          <c:cat>
            <c:strRef>
              <c:f>Sheet2!$AD$35:$AF$35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Sheet2!$AD$36:$AF$36</c:f>
              <c:numCache>
                <c:formatCode>#,##0</c:formatCode>
                <c:ptCount val="3"/>
                <c:pt idx="0">
                  <c:v>144294</c:v>
                </c:pt>
                <c:pt idx="1">
                  <c:v>158109</c:v>
                </c:pt>
                <c:pt idx="2">
                  <c:v>200901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93-4F4C-A2F1-04FE9FCBF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4727712"/>
        <c:axId val="-964739680"/>
        <c:axId val="0"/>
      </c:bar3DChart>
      <c:catAx>
        <c:axId val="-964727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4739680"/>
        <c:crosses val="autoZero"/>
        <c:auto val="1"/>
        <c:lblAlgn val="ctr"/>
        <c:lblOffset val="100"/>
        <c:noMultiLvlLbl val="0"/>
      </c:catAx>
      <c:valAx>
        <c:axId val="-96473968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472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72875805641"/>
          <c:y val="2.8369787109944589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Sheet2!$AA$54:$AC$54</c:f>
              <c:strCache>
                <c:ptCount val="3"/>
                <c:pt idx="0">
                  <c:v>област Пловдив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282-445D-AA13-139888BB073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282-445D-AA13-139888BB0734}"/>
              </c:ext>
            </c:extLst>
          </c:dPt>
          <c:cat>
            <c:strRef>
              <c:f>Sheet2!$AD$53:$AF$53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Sheet2!$AD$54:$AF$54</c:f>
              <c:numCache>
                <c:formatCode>#,##0</c:formatCode>
                <c:ptCount val="3"/>
                <c:pt idx="0">
                  <c:v>459275</c:v>
                </c:pt>
                <c:pt idx="1">
                  <c:v>438727</c:v>
                </c:pt>
                <c:pt idx="2">
                  <c:v>504156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2-445D-AA13-139888BB0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4734784"/>
        <c:axId val="-964734240"/>
        <c:axId val="0"/>
      </c:bar3DChart>
      <c:catAx>
        <c:axId val="-964734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4734240"/>
        <c:crosses val="autoZero"/>
        <c:auto val="1"/>
        <c:lblAlgn val="ctr"/>
        <c:lblOffset val="100"/>
        <c:noMultiLvlLbl val="0"/>
      </c:catAx>
      <c:valAx>
        <c:axId val="-9647342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473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541634729287"/>
          <c:y val="2.8369100921208378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Sheet2!$AA$58:$AC$58</c:f>
              <c:strCache>
                <c:ptCount val="3"/>
                <c:pt idx="0">
                  <c:v> област Хасково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8DF-407A-91AB-2887B058ED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8DF-407A-91AB-2887B058ED21}"/>
              </c:ext>
            </c:extLst>
          </c:dPt>
          <c:cat>
            <c:strRef>
              <c:f>Sheet2!$AD$57:$AF$57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Sheet2!$AD$58:$AF$58</c:f>
              <c:numCache>
                <c:formatCode>#,##0</c:formatCode>
                <c:ptCount val="3"/>
                <c:pt idx="0">
                  <c:v>52195</c:v>
                </c:pt>
                <c:pt idx="1">
                  <c:v>47775</c:v>
                </c:pt>
                <c:pt idx="2">
                  <c:v>74135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DF-407A-91AB-2887B058E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4730976"/>
        <c:axId val="-964738592"/>
        <c:axId val="0"/>
      </c:bar3DChart>
      <c:catAx>
        <c:axId val="-964730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4738592"/>
        <c:crosses val="autoZero"/>
        <c:auto val="1"/>
        <c:lblAlgn val="ctr"/>
        <c:lblOffset val="100"/>
        <c:noMultiLvlLbl val="0"/>
      </c:catAx>
      <c:valAx>
        <c:axId val="-9647385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473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771047849788"/>
          <c:y val="6.3768961316332329E-3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Sheet2!$AA$56:$AC$56</c:f>
              <c:strCache>
                <c:ptCount val="3"/>
                <c:pt idx="0">
                  <c:v>област Смолян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942-4A5B-B2E4-B4C79017840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942-4A5B-B2E4-B4C79017840B}"/>
              </c:ext>
            </c:extLst>
          </c:dPt>
          <c:cat>
            <c:strRef>
              <c:f>Sheet2!$AD$55:$AF$55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Sheet2!$AD$56:$AF$56</c:f>
              <c:numCache>
                <c:formatCode>#,##0</c:formatCode>
                <c:ptCount val="3"/>
                <c:pt idx="0">
                  <c:v>258594</c:v>
                </c:pt>
                <c:pt idx="1">
                  <c:v>260773</c:v>
                </c:pt>
                <c:pt idx="2">
                  <c:v>278505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42-4A5B-B2E4-B4C79017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4742400"/>
        <c:axId val="-964738048"/>
        <c:axId val="0"/>
      </c:bar3DChart>
      <c:catAx>
        <c:axId val="-964742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4738048"/>
        <c:crosses val="autoZero"/>
        <c:auto val="1"/>
        <c:lblAlgn val="ctr"/>
        <c:lblOffset val="100"/>
        <c:noMultiLvlLbl val="0"/>
      </c:catAx>
      <c:valAx>
        <c:axId val="-9647380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474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541634729287"/>
          <c:y val="1.0472214990478474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Sheet2!$AA$52:$AC$52</c:f>
              <c:strCache>
                <c:ptCount val="3"/>
                <c:pt idx="0">
                  <c:v>област Пазарджик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BBD-4428-8146-2DD2ACFD736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BBD-4428-8146-2DD2ACFD736B}"/>
              </c:ext>
            </c:extLst>
          </c:dPt>
          <c:cat>
            <c:strRef>
              <c:f>Sheet2!$AD$51:$AF$51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Sheet2!$AD$52:$AF$52</c:f>
              <c:numCache>
                <c:formatCode>#,##0</c:formatCode>
                <c:ptCount val="3"/>
                <c:pt idx="0">
                  <c:v>256608</c:v>
                </c:pt>
                <c:pt idx="1">
                  <c:v>235112</c:v>
                </c:pt>
                <c:pt idx="2">
                  <c:v>387602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BD-4428-8146-2DD2ACFD7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4733696"/>
        <c:axId val="-964736960"/>
        <c:axId val="0"/>
      </c:bar3DChart>
      <c:catAx>
        <c:axId val="-964733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4736960"/>
        <c:crosses val="autoZero"/>
        <c:auto val="1"/>
        <c:lblAlgn val="ctr"/>
        <c:lblOffset val="100"/>
        <c:noMultiLvlLbl val="0"/>
      </c:catAx>
      <c:valAx>
        <c:axId val="-9647369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473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577119861509"/>
          <c:y val="2.8367905051181995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Sheet2!$AA$12:$AC$12</c:f>
              <c:strCache>
                <c:ptCount val="3"/>
                <c:pt idx="0">
                  <c:v>област Плевен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D3F-4A97-9377-484B5555ECB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D3F-4A97-9377-484B5555ECBD}"/>
              </c:ext>
            </c:extLst>
          </c:dPt>
          <c:cat>
            <c:strRef>
              <c:f>Sheet2!$AD$11:$AF$11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Sheet2!$AD$12:$AF$12</c:f>
              <c:numCache>
                <c:formatCode>#,##0</c:formatCode>
                <c:ptCount val="3"/>
                <c:pt idx="0">
                  <c:v>26380</c:v>
                </c:pt>
                <c:pt idx="1">
                  <c:v>32479</c:v>
                </c:pt>
                <c:pt idx="2">
                  <c:v>45070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3F-4A97-9377-484B5555E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7367840"/>
        <c:axId val="-967360224"/>
        <c:axId val="0"/>
      </c:bar3DChart>
      <c:catAx>
        <c:axId val="-967367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7360224"/>
        <c:crosses val="autoZero"/>
        <c:auto val="1"/>
        <c:lblAlgn val="ctr"/>
        <c:lblOffset val="100"/>
        <c:noMultiLvlLbl val="0"/>
      </c:catAx>
      <c:valAx>
        <c:axId val="-9673602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736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670479869261"/>
          <c:y val="2.8368730957210125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Sheet2!$AA$46:$AC$46</c:f>
              <c:strCache>
                <c:ptCount val="3"/>
                <c:pt idx="0">
                  <c:v>Софиийска област 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20C-47B0-9761-B3DD0E051E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20C-47B0-9761-B3DD0E051EDD}"/>
              </c:ext>
            </c:extLst>
          </c:dPt>
          <c:cat>
            <c:strRef>
              <c:f>Sheet2!$AD$45:$AF$45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Sheet2!$AD$46:$AF$46</c:f>
              <c:numCache>
                <c:formatCode>#,##0</c:formatCode>
                <c:ptCount val="3"/>
                <c:pt idx="0">
                  <c:v>245951</c:v>
                </c:pt>
                <c:pt idx="1">
                  <c:v>217360</c:v>
                </c:pt>
                <c:pt idx="2">
                  <c:v>188783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0C-47B0-9761-B3DD0E051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4731520"/>
        <c:axId val="-964740224"/>
        <c:axId val="0"/>
      </c:bar3DChart>
      <c:catAx>
        <c:axId val="-964731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4740224"/>
        <c:crosses val="autoZero"/>
        <c:auto val="1"/>
        <c:lblAlgn val="ctr"/>
        <c:lblOffset val="100"/>
        <c:noMultiLvlLbl val="0"/>
      </c:catAx>
      <c:valAx>
        <c:axId val="-9647402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473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670479869261"/>
          <c:y val="2.8368730957210125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Sheet2!$AA$40:$AC$40</c:f>
              <c:strCache>
                <c:ptCount val="3"/>
                <c:pt idx="0">
                  <c:v>област Благоевград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082-4226-83E3-89AD7F12A9F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082-4226-83E3-89AD7F12A9F6}"/>
              </c:ext>
            </c:extLst>
          </c:dPt>
          <c:cat>
            <c:strRef>
              <c:f>Sheet2!$AD$39:$AF$39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Sheet2!$AD$40:$AF$40</c:f>
              <c:numCache>
                <c:formatCode>#,##0</c:formatCode>
                <c:ptCount val="3"/>
                <c:pt idx="0">
                  <c:v>397364</c:v>
                </c:pt>
                <c:pt idx="1">
                  <c:v>374629</c:v>
                </c:pt>
                <c:pt idx="2">
                  <c:v>427264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82-4226-83E3-89AD7F12A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4736416"/>
        <c:axId val="-964735872"/>
        <c:axId val="0"/>
      </c:bar3DChart>
      <c:catAx>
        <c:axId val="-964736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4735872"/>
        <c:crosses val="autoZero"/>
        <c:auto val="1"/>
        <c:lblAlgn val="ctr"/>
        <c:lblOffset val="100"/>
        <c:noMultiLvlLbl val="0"/>
      </c:catAx>
      <c:valAx>
        <c:axId val="-9647358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473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670479869261"/>
          <c:y val="2.8368730957210125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Sheet2!$AA$48:$AC$48</c:f>
              <c:strCache>
                <c:ptCount val="3"/>
                <c:pt idx="0">
                  <c:v>област София (столица)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359-45FF-8714-11429275E73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359-45FF-8714-11429275E73C}"/>
              </c:ext>
            </c:extLst>
          </c:dPt>
          <c:cat>
            <c:strRef>
              <c:f>Sheet2!$AD$47:$AF$47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Sheet2!$AD$48:$AF$48</c:f>
              <c:numCache>
                <c:formatCode>#,##0</c:formatCode>
                <c:ptCount val="3"/>
                <c:pt idx="0">
                  <c:v>744356</c:v>
                </c:pt>
                <c:pt idx="1">
                  <c:v>522316</c:v>
                </c:pt>
                <c:pt idx="2">
                  <c:v>802979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59-45FF-8714-11429275E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3914304"/>
        <c:axId val="-963915936"/>
        <c:axId val="0"/>
      </c:bar3DChart>
      <c:catAx>
        <c:axId val="-963914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3915936"/>
        <c:crosses val="autoZero"/>
        <c:auto val="1"/>
        <c:lblAlgn val="ctr"/>
        <c:lblOffset val="100"/>
        <c:noMultiLvlLbl val="0"/>
      </c:catAx>
      <c:valAx>
        <c:axId val="-9639159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39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541634729287"/>
          <c:y val="1.4291555630754481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Sheet2!$AA$44:$AC$44</c:f>
              <c:strCache>
                <c:ptCount val="3"/>
                <c:pt idx="0">
                  <c:v>област Перник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454-48D6-A9C2-65DE0137909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454-48D6-A9C2-65DE01379099}"/>
              </c:ext>
            </c:extLst>
          </c:dPt>
          <c:cat>
            <c:strRef>
              <c:f>Sheet2!$AD$43:$AF$43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Sheet2!$AD$44:$AF$44</c:f>
              <c:numCache>
                <c:formatCode>#,##0</c:formatCode>
                <c:ptCount val="3"/>
                <c:pt idx="0">
                  <c:v>13452</c:v>
                </c:pt>
                <c:pt idx="1">
                  <c:v>7113</c:v>
                </c:pt>
                <c:pt idx="2">
                  <c:v>16768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4-48D6-A9C2-65DE01379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3905056"/>
        <c:axId val="-963909408"/>
        <c:axId val="0"/>
      </c:bar3DChart>
      <c:catAx>
        <c:axId val="-963905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3909408"/>
        <c:crosses val="autoZero"/>
        <c:auto val="1"/>
        <c:lblAlgn val="ctr"/>
        <c:lblOffset val="100"/>
        <c:noMultiLvlLbl val="0"/>
      </c:catAx>
      <c:valAx>
        <c:axId val="-9639094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390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541634729287"/>
          <c:y val="1.7813139027983128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Sheet2!$AA$42:$AC$42</c:f>
              <c:strCache>
                <c:ptCount val="3"/>
                <c:pt idx="0">
                  <c:v>област Кюстендил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326-444E-9D9F-52167ADF02F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326-444E-9D9F-52167ADF02F9}"/>
              </c:ext>
            </c:extLst>
          </c:dPt>
          <c:cat>
            <c:strRef>
              <c:f>Sheet2!$AD$41:$AF$41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Sheet2!$AD$42:$AF$42</c:f>
              <c:numCache>
                <c:formatCode>#,##0</c:formatCode>
                <c:ptCount val="3"/>
                <c:pt idx="0">
                  <c:v>81922</c:v>
                </c:pt>
                <c:pt idx="1">
                  <c:v>72815</c:v>
                </c:pt>
                <c:pt idx="2">
                  <c:v>86721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26-444E-9D9F-52167ADF0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3913216"/>
        <c:axId val="-963919200"/>
        <c:axId val="0"/>
      </c:bar3DChart>
      <c:catAx>
        <c:axId val="-963913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3919200"/>
        <c:crosses val="autoZero"/>
        <c:auto val="1"/>
        <c:lblAlgn val="ctr"/>
        <c:lblOffset val="100"/>
        <c:noMultiLvlLbl val="0"/>
      </c:catAx>
      <c:valAx>
        <c:axId val="-9639192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391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541634729287"/>
          <c:y val="1.6952225048203425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Sheet2!$AA$50:$AC$50</c:f>
              <c:strCache>
                <c:ptCount val="3"/>
                <c:pt idx="0">
                  <c:v>област Кърджали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36A-40CC-8D3C-946A2C6B48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36A-40CC-8D3C-946A2C6B4860}"/>
              </c:ext>
            </c:extLst>
          </c:dPt>
          <c:cat>
            <c:strRef>
              <c:f>Sheet2!$AD$49:$AF$49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Sheet2!$AD$50:$AF$50</c:f>
              <c:numCache>
                <c:formatCode>#,##0</c:formatCode>
                <c:ptCount val="3"/>
                <c:pt idx="0">
                  <c:v>32717</c:v>
                </c:pt>
                <c:pt idx="1">
                  <c:v>68652</c:v>
                </c:pt>
                <c:pt idx="2">
                  <c:v>63182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6A-40CC-8D3C-946A2C6B4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3911040"/>
        <c:axId val="-963918112"/>
        <c:axId val="0"/>
      </c:bar3DChart>
      <c:catAx>
        <c:axId val="-963911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3918112"/>
        <c:crosses val="autoZero"/>
        <c:auto val="1"/>
        <c:lblAlgn val="ctr"/>
        <c:lblOffset val="100"/>
        <c:noMultiLvlLbl val="0"/>
      </c:catAx>
      <c:valAx>
        <c:axId val="-9639181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391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588090206618878E-2"/>
          <c:y val="1.0490470698083156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Sheet2!$AA$24:$AC$24</c:f>
              <c:strCache>
                <c:ptCount val="3"/>
                <c:pt idx="0">
                  <c:v>област Варна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29E-4039-BA33-5BAB5F5A7A6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29E-4039-BA33-5BAB5F5A7A67}"/>
              </c:ext>
            </c:extLst>
          </c:dPt>
          <c:cat>
            <c:strRef>
              <c:f>Sheet2!$AD$23:$AF$23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Sheet2!$AD$24:$AF$24</c:f>
              <c:numCache>
                <c:formatCode>#,##0</c:formatCode>
                <c:ptCount val="3"/>
                <c:pt idx="0">
                  <c:v>4697347</c:v>
                </c:pt>
                <c:pt idx="1">
                  <c:v>3018351</c:v>
                </c:pt>
                <c:pt idx="2">
                  <c:v>3494545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9E-4039-BA33-5BAB5F5A7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3915392"/>
        <c:axId val="-963905600"/>
        <c:axId val="0"/>
      </c:bar3DChart>
      <c:catAx>
        <c:axId val="-963915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3905600"/>
        <c:crosses val="autoZero"/>
        <c:auto val="1"/>
        <c:lblAlgn val="ctr"/>
        <c:lblOffset val="100"/>
        <c:noMultiLvlLbl val="0"/>
      </c:catAx>
      <c:valAx>
        <c:axId val="-9639056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391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608038259021304"/>
          <c:y val="0"/>
          <c:w val="0.75483986280855997"/>
          <c:h val="0.95178703848903745"/>
        </c:manualLayout>
      </c:layout>
      <c:bar3DChart>
        <c:barDir val="col"/>
        <c:grouping val="clustered"/>
        <c:varyColors val="0"/>
        <c:ser>
          <c:idx val="0"/>
          <c:order val="0"/>
          <c:tx>
            <c:v>област Монтана</c:v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727-4380-B14C-C084D15B7F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727-4380-B14C-C084D15B7F6F}"/>
              </c:ext>
            </c:extLst>
          </c:dPt>
          <c:cat>
            <c:strRef>
              <c:f>Sheet2!$AD$9:$AF$9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Sheet2!$AD$10:$AF$10</c:f>
              <c:numCache>
                <c:formatCode>#,##0</c:formatCode>
                <c:ptCount val="3"/>
                <c:pt idx="0">
                  <c:v>32035</c:v>
                </c:pt>
                <c:pt idx="1">
                  <c:v>33058</c:v>
                </c:pt>
                <c:pt idx="2">
                  <c:v>41177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27-4380-B14C-C084D15B7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3910496"/>
        <c:axId val="-963912672"/>
        <c:axId val="0"/>
      </c:bar3DChart>
      <c:catAx>
        <c:axId val="-963910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3912672"/>
        <c:crosses val="autoZero"/>
        <c:auto val="1"/>
        <c:lblAlgn val="ctr"/>
        <c:lblOffset val="100"/>
        <c:noMultiLvlLbl val="0"/>
      </c:catAx>
      <c:valAx>
        <c:axId val="-9639126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391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633473800452"/>
          <c:y val="4.3070866141732285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Sheet2!$AA$6:$AC$6</c:f>
              <c:strCache>
                <c:ptCount val="3"/>
                <c:pt idx="0">
                  <c:v>област Враца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6B9-47BB-B516-7E0716F2E97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6B9-47BB-B516-7E0716F2E97D}"/>
              </c:ext>
            </c:extLst>
          </c:dPt>
          <c:cat>
            <c:strRef>
              <c:f>Sheet2!$AD$5:$AF$5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Sheet2!$AD$6:$AF$6</c:f>
              <c:numCache>
                <c:formatCode>#,##0</c:formatCode>
                <c:ptCount val="3"/>
                <c:pt idx="0">
                  <c:v>27360</c:v>
                </c:pt>
                <c:pt idx="1">
                  <c:v>31430</c:v>
                </c:pt>
                <c:pt idx="2">
                  <c:v>42333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B9-47BB-B516-7E0716F2E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3907776"/>
        <c:axId val="-963907232"/>
        <c:axId val="0"/>
      </c:bar3DChart>
      <c:catAx>
        <c:axId val="-963907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3907232"/>
        <c:crosses val="autoZero"/>
        <c:auto val="1"/>
        <c:lblAlgn val="ctr"/>
        <c:lblOffset val="100"/>
        <c:noMultiLvlLbl val="0"/>
      </c:catAx>
      <c:valAx>
        <c:axId val="-9639072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390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476412491723682"/>
          <c:y val="1.0491728982551553E-2"/>
          <c:w val="0.75483986280855997"/>
          <c:h val="0.883403769942821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Sheet2!$AA$8:$AC$8</c:f>
              <c:strCache>
                <c:ptCount val="3"/>
                <c:pt idx="0">
                  <c:v>област Ловеч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3A2-4803-97C5-37A6E792EF1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3A2-4803-97C5-37A6E792EF1D}"/>
              </c:ext>
            </c:extLst>
          </c:dPt>
          <c:cat>
            <c:strRef>
              <c:f>Sheet2!$AD$7:$AF$7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Sheet2!$AD$8:$AF$8</c:f>
              <c:numCache>
                <c:formatCode>#,##0</c:formatCode>
                <c:ptCount val="3"/>
                <c:pt idx="0">
                  <c:v>111631</c:v>
                </c:pt>
                <c:pt idx="1">
                  <c:v>130654</c:v>
                </c:pt>
                <c:pt idx="2">
                  <c:v>136507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A2-4803-97C5-37A6E792E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7359136"/>
        <c:axId val="-967363488"/>
        <c:axId val="0"/>
      </c:bar3DChart>
      <c:catAx>
        <c:axId val="-967359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7363488"/>
        <c:crosses val="autoZero"/>
        <c:auto val="1"/>
        <c:lblAlgn val="ctr"/>
        <c:lblOffset val="100"/>
        <c:noMultiLvlLbl val="0"/>
      </c:catAx>
      <c:valAx>
        <c:axId val="-9673634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735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555389562438"/>
          <c:y val="1.4291541123376706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Sheet2!$AA$16:$AC$16</c:f>
              <c:strCache>
                <c:ptCount val="3"/>
                <c:pt idx="0">
                  <c:v>област Габрово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BE8-4ED6-86B5-41612BC3155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BE8-4ED6-86B5-41612BC31556}"/>
              </c:ext>
            </c:extLst>
          </c:dPt>
          <c:cat>
            <c:strRef>
              <c:f>Sheet2!$AD$15:$AF$15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Sheet2!$AD$16:$AF$16</c:f>
              <c:numCache>
                <c:formatCode>#,##0</c:formatCode>
                <c:ptCount val="3"/>
                <c:pt idx="0">
                  <c:v>96701</c:v>
                </c:pt>
                <c:pt idx="1">
                  <c:v>86035</c:v>
                </c:pt>
                <c:pt idx="2">
                  <c:v>98683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E8-4ED6-86B5-41612BC31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7359680"/>
        <c:axId val="-967358592"/>
        <c:axId val="0"/>
      </c:bar3DChart>
      <c:catAx>
        <c:axId val="-967359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7358592"/>
        <c:crosses val="autoZero"/>
        <c:auto val="1"/>
        <c:lblAlgn val="ctr"/>
        <c:lblOffset val="100"/>
        <c:noMultiLvlLbl val="0"/>
      </c:catAx>
      <c:valAx>
        <c:axId val="-9673585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735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541634729287"/>
          <c:y val="1.5198859666284693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Sheet2!$AA$14:$AC$14</c:f>
              <c:strCache>
                <c:ptCount val="3"/>
                <c:pt idx="0">
                  <c:v>област Велико Търново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C41-4DD2-A9E5-1B85652D20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C41-4DD2-A9E5-1B85652D20B6}"/>
              </c:ext>
            </c:extLst>
          </c:dPt>
          <c:cat>
            <c:strRef>
              <c:f>Sheet2!$AD$13:$AF$13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Sheet2!$AD$14:$AF$14</c:f>
              <c:numCache>
                <c:formatCode>#,##0</c:formatCode>
                <c:ptCount val="3"/>
                <c:pt idx="0">
                  <c:v>165263</c:v>
                </c:pt>
                <c:pt idx="1">
                  <c:v>136718</c:v>
                </c:pt>
                <c:pt idx="2">
                  <c:v>142266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41-4DD2-A9E5-1B85652D2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7354784"/>
        <c:axId val="-967356416"/>
        <c:axId val="0"/>
      </c:bar3DChart>
      <c:catAx>
        <c:axId val="-967354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7356416"/>
        <c:crosses val="autoZero"/>
        <c:auto val="1"/>
        <c:lblAlgn val="ctr"/>
        <c:lblOffset val="100"/>
        <c:noMultiLvlLbl val="0"/>
      </c:catAx>
      <c:valAx>
        <c:axId val="-9673564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735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541634729287"/>
          <c:y val="2.4956427290408957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Sheet2!$AA$20:$AC$20</c:f>
              <c:strCache>
                <c:ptCount val="3"/>
                <c:pt idx="0">
                  <c:v>област Русе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5A6-4BAA-9D8E-847F70699AE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5A6-4BAA-9D8E-847F70699AE1}"/>
              </c:ext>
            </c:extLst>
          </c:dPt>
          <c:cat>
            <c:strRef>
              <c:f>Sheet2!$AD$19:$AF$19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Sheet2!$AD$20:$AF$20</c:f>
              <c:numCache>
                <c:formatCode>#,##0</c:formatCode>
                <c:ptCount val="3"/>
                <c:pt idx="0">
                  <c:v>69537</c:v>
                </c:pt>
                <c:pt idx="1">
                  <c:v>63294</c:v>
                </c:pt>
                <c:pt idx="2">
                  <c:v>71271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A6-4BAA-9D8E-847F70699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7354240"/>
        <c:axId val="-967368928"/>
        <c:axId val="0"/>
      </c:bar3DChart>
      <c:catAx>
        <c:axId val="-967354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67368928"/>
        <c:crosses val="autoZero"/>
        <c:auto val="1"/>
        <c:lblAlgn val="ctr"/>
        <c:lblOffset val="100"/>
        <c:noMultiLvlLbl val="0"/>
      </c:catAx>
      <c:valAx>
        <c:axId val="-96736892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735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541634729287"/>
          <c:y val="1.4291555630754481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Sheet2!$AA$28:$AC$28</c:f>
              <c:strCache>
                <c:ptCount val="3"/>
                <c:pt idx="0">
                  <c:v>област Търговище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16B-49BA-B6E7-9D8D5F670BB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16B-49BA-B6E7-9D8D5F670BBA}"/>
              </c:ext>
            </c:extLst>
          </c:dPt>
          <c:cat>
            <c:strRef>
              <c:f>Sheet2!$AD$27:$AF$27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Sheet2!$AD$28:$AF$28</c:f>
              <c:numCache>
                <c:formatCode>#,##0</c:formatCode>
                <c:ptCount val="3"/>
                <c:pt idx="0">
                  <c:v>16635</c:v>
                </c:pt>
                <c:pt idx="1">
                  <c:v>11966</c:v>
                </c:pt>
                <c:pt idx="2">
                  <c:v>14110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6B-49BA-B6E7-9D8D5F670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967367296"/>
        <c:axId val="-1103718720"/>
        <c:axId val="0"/>
      </c:bar3DChart>
      <c:catAx>
        <c:axId val="-967367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03718720"/>
        <c:crosses val="autoZero"/>
        <c:auto val="1"/>
        <c:lblAlgn val="ctr"/>
        <c:lblOffset val="100"/>
        <c:noMultiLvlLbl val="0"/>
      </c:catAx>
      <c:valAx>
        <c:axId val="-110371872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96736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670479869261"/>
          <c:y val="2.8368730957210125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Sheet2!$AA$18:$AC$18</c:f>
              <c:strCache>
                <c:ptCount val="3"/>
                <c:pt idx="0">
                  <c:v>област Разград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2D3-4956-AA74-1C97362657B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2D3-4956-AA74-1C97362657BE}"/>
              </c:ext>
            </c:extLst>
          </c:dPt>
          <c:cat>
            <c:strRef>
              <c:f>Sheet2!$AD$17:$AF$17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Sheet2!$AD$18:$AF$18</c:f>
              <c:numCache>
                <c:formatCode>#,##0</c:formatCode>
                <c:ptCount val="3"/>
                <c:pt idx="0">
                  <c:v>24997</c:v>
                </c:pt>
                <c:pt idx="1">
                  <c:v>22917</c:v>
                </c:pt>
                <c:pt idx="2">
                  <c:v>21232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3-4956-AA74-1C9736265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1103716000"/>
        <c:axId val="-1103715456"/>
        <c:axId val="0"/>
      </c:bar3DChart>
      <c:catAx>
        <c:axId val="-1103716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03715456"/>
        <c:crosses val="autoZero"/>
        <c:auto val="1"/>
        <c:lblAlgn val="ctr"/>
        <c:lblOffset val="100"/>
        <c:noMultiLvlLbl val="0"/>
      </c:catAx>
      <c:valAx>
        <c:axId val="-110371545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10371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77670479869261"/>
          <c:y val="2.8368730957210125E-2"/>
          <c:w val="0.75483986280855997"/>
          <c:h val="0.883403877859945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Sheet2!$AA$22:$AC$22</c:f>
              <c:strCache>
                <c:ptCount val="3"/>
                <c:pt idx="0">
                  <c:v>област Силистра</c:v>
                </c:pt>
                <c:pt idx="1">
                  <c:v>брой</c:v>
                </c:pt>
                <c:pt idx="2">
                  <c:v>нощувки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48F-4527-AE28-2025D610254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48F-4527-AE28-2025D6102545}"/>
              </c:ext>
            </c:extLst>
          </c:dPt>
          <c:cat>
            <c:strRef>
              <c:f>Sheet2!$AD$21:$AF$21</c:f>
              <c:strCache>
                <c:ptCount val="3"/>
                <c:pt idx="0">
                  <c:v>летен сезон 2019 </c:v>
                </c:pt>
                <c:pt idx="1">
                  <c:v>летен сезон 2021 </c:v>
                </c:pt>
                <c:pt idx="2">
                  <c:v>летен сезон 2022 г. </c:v>
                </c:pt>
              </c:strCache>
            </c:strRef>
          </c:cat>
          <c:val>
            <c:numRef>
              <c:f>Sheet2!$AD$22:$AF$22</c:f>
              <c:numCache>
                <c:formatCode>#,##0</c:formatCode>
                <c:ptCount val="3"/>
                <c:pt idx="0">
                  <c:v>18791</c:v>
                </c:pt>
                <c:pt idx="1">
                  <c:v>14440</c:v>
                </c:pt>
                <c:pt idx="2">
                  <c:v>18902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8F-4527-AE28-2025D6102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-1103713280"/>
        <c:axId val="-1103724704"/>
        <c:axId val="0"/>
      </c:bar3DChart>
      <c:catAx>
        <c:axId val="-1103713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03724704"/>
        <c:crosses val="autoZero"/>
        <c:auto val="1"/>
        <c:lblAlgn val="ctr"/>
        <c:lblOffset val="100"/>
        <c:noMultiLvlLbl val="0"/>
      </c:catAx>
      <c:valAx>
        <c:axId val="-11037247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10371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5" fmlaLink="Sheet2!$F$1" fmlaRange="Sheet2!$B$7:$B$9" noThreeD="1" sel="2" val="0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95250</xdr:rowOff>
    </xdr:from>
    <xdr:to>
      <xdr:col>20</xdr:col>
      <xdr:colOff>142875</xdr:colOff>
      <xdr:row>40</xdr:row>
      <xdr:rowOff>133350</xdr:rowOff>
    </xdr:to>
    <xdr:sp macro="" textlink="">
      <xdr:nvSpPr>
        <xdr:cNvPr id="2" name="Rectangle 1"/>
        <xdr:cNvSpPr/>
      </xdr:nvSpPr>
      <xdr:spPr>
        <a:xfrm>
          <a:off x="447675" y="476250"/>
          <a:ext cx="17802225" cy="7277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3</xdr:col>
      <xdr:colOff>1019175</xdr:colOff>
      <xdr:row>40</xdr:row>
      <xdr:rowOff>161925</xdr:rowOff>
    </xdr:from>
    <xdr:to>
      <xdr:col>29</xdr:col>
      <xdr:colOff>295275</xdr:colOff>
      <xdr:row>61</xdr:row>
      <xdr:rowOff>161925</xdr:rowOff>
    </xdr:to>
    <xdr:sp macro="" textlink="">
      <xdr:nvSpPr>
        <xdr:cNvPr id="3" name="Rectangle 2"/>
        <xdr:cNvSpPr/>
      </xdr:nvSpPr>
      <xdr:spPr>
        <a:xfrm>
          <a:off x="2847975" y="7781925"/>
          <a:ext cx="21126450" cy="400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20</xdr:col>
      <xdr:colOff>123825</xdr:colOff>
      <xdr:row>0</xdr:row>
      <xdr:rowOff>171450</xdr:rowOff>
    </xdr:from>
    <xdr:to>
      <xdr:col>39</xdr:col>
      <xdr:colOff>266700</xdr:colOff>
      <xdr:row>43</xdr:row>
      <xdr:rowOff>123825</xdr:rowOff>
    </xdr:to>
    <xdr:sp macro="" textlink="">
      <xdr:nvSpPr>
        <xdr:cNvPr id="4" name="Rectangle 3"/>
        <xdr:cNvSpPr/>
      </xdr:nvSpPr>
      <xdr:spPr>
        <a:xfrm>
          <a:off x="18230850" y="171450"/>
          <a:ext cx="13725525" cy="814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29</xdr:col>
      <xdr:colOff>238125</xdr:colOff>
      <xdr:row>43</xdr:row>
      <xdr:rowOff>123825</xdr:rowOff>
    </xdr:from>
    <xdr:to>
      <xdr:col>39</xdr:col>
      <xdr:colOff>476250</xdr:colOff>
      <xdr:row>64</xdr:row>
      <xdr:rowOff>161925</xdr:rowOff>
    </xdr:to>
    <xdr:sp macro="" textlink="">
      <xdr:nvSpPr>
        <xdr:cNvPr id="5" name="Rectangle 4"/>
        <xdr:cNvSpPr/>
      </xdr:nvSpPr>
      <xdr:spPr>
        <a:xfrm>
          <a:off x="23917275" y="8315325"/>
          <a:ext cx="8248650" cy="4038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40</xdr:col>
      <xdr:colOff>285750</xdr:colOff>
      <xdr:row>7</xdr:row>
      <xdr:rowOff>142875</xdr:rowOff>
    </xdr:from>
    <xdr:to>
      <xdr:col>48</xdr:col>
      <xdr:colOff>28575</xdr:colOff>
      <xdr:row>35</xdr:row>
      <xdr:rowOff>76200</xdr:rowOff>
    </xdr:to>
    <xdr:sp macro="" textlink="">
      <xdr:nvSpPr>
        <xdr:cNvPr id="6" name="Rectangle 5"/>
        <xdr:cNvSpPr/>
      </xdr:nvSpPr>
      <xdr:spPr>
        <a:xfrm>
          <a:off x="32585025" y="1476375"/>
          <a:ext cx="5438775" cy="5267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8</xdr:row>
      <xdr:rowOff>63500</xdr:rowOff>
    </xdr:from>
    <xdr:to>
      <xdr:col>3</xdr:col>
      <xdr:colOff>273050</xdr:colOff>
      <xdr:row>10</xdr:row>
      <xdr:rowOff>57150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4</xdr:row>
          <xdr:rowOff>9525</xdr:rowOff>
        </xdr:from>
        <xdr:to>
          <xdr:col>11</xdr:col>
          <xdr:colOff>523875</xdr:colOff>
          <xdr:row>6</xdr:row>
          <xdr:rowOff>47625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136526</xdr:colOff>
      <xdr:row>11</xdr:row>
      <xdr:rowOff>101600</xdr:rowOff>
    </xdr:from>
    <xdr:to>
      <xdr:col>8</xdr:col>
      <xdr:colOff>19050</xdr:colOff>
      <xdr:row>14</xdr:row>
      <xdr:rowOff>38100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50801</xdr:colOff>
      <xdr:row>16</xdr:row>
      <xdr:rowOff>169260</xdr:rowOff>
    </xdr:from>
    <xdr:to>
      <xdr:col>7</xdr:col>
      <xdr:colOff>485777</xdr:colOff>
      <xdr:row>20</xdr:row>
      <xdr:rowOff>6350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317500</xdr:colOff>
      <xdr:row>18</xdr:row>
      <xdr:rowOff>127984</xdr:rowOff>
    </xdr:from>
    <xdr:to>
      <xdr:col>9</xdr:col>
      <xdr:colOff>111125</xdr:colOff>
      <xdr:row>20</xdr:row>
      <xdr:rowOff>139699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422276</xdr:colOff>
      <xdr:row>15</xdr:row>
      <xdr:rowOff>124810</xdr:rowOff>
    </xdr:from>
    <xdr:to>
      <xdr:col>10</xdr:col>
      <xdr:colOff>234950</xdr:colOff>
      <xdr:row>18</xdr:row>
      <xdr:rowOff>133350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95251</xdr:colOff>
      <xdr:row>10</xdr:row>
      <xdr:rowOff>171450</xdr:rowOff>
    </xdr:from>
    <xdr:to>
      <xdr:col>10</xdr:col>
      <xdr:colOff>581025</xdr:colOff>
      <xdr:row>13</xdr:row>
      <xdr:rowOff>57151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200026</xdr:colOff>
      <xdr:row>15</xdr:row>
      <xdr:rowOff>77184</xdr:rowOff>
    </xdr:from>
    <xdr:to>
      <xdr:col>11</xdr:col>
      <xdr:colOff>565152</xdr:colOff>
      <xdr:row>17</xdr:row>
      <xdr:rowOff>171449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38100</xdr:colOff>
      <xdr:row>10</xdr:row>
      <xdr:rowOff>181960</xdr:rowOff>
    </xdr:from>
    <xdr:to>
      <xdr:col>12</xdr:col>
      <xdr:colOff>374650</xdr:colOff>
      <xdr:row>13</xdr:row>
      <xdr:rowOff>19050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6349</xdr:colOff>
      <xdr:row>7</xdr:row>
      <xdr:rowOff>63501</xdr:rowOff>
    </xdr:from>
    <xdr:to>
      <xdr:col>13</xdr:col>
      <xdr:colOff>438150</xdr:colOff>
      <xdr:row>9</xdr:row>
      <xdr:rowOff>44451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482601</xdr:colOff>
      <xdr:row>9</xdr:row>
      <xdr:rowOff>140685</xdr:rowOff>
    </xdr:from>
    <xdr:to>
      <xdr:col>15</xdr:col>
      <xdr:colOff>361950</xdr:colOff>
      <xdr:row>11</xdr:row>
      <xdr:rowOff>142875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492125</xdr:colOff>
      <xdr:row>15</xdr:row>
      <xdr:rowOff>35910</xdr:rowOff>
    </xdr:from>
    <xdr:to>
      <xdr:col>13</xdr:col>
      <xdr:colOff>257176</xdr:colOff>
      <xdr:row>18</xdr:row>
      <xdr:rowOff>63500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177800</xdr:colOff>
      <xdr:row>21</xdr:row>
      <xdr:rowOff>114300</xdr:rowOff>
    </xdr:from>
    <xdr:to>
      <xdr:col>14</xdr:col>
      <xdr:colOff>76201</xdr:colOff>
      <xdr:row>26</xdr:row>
      <xdr:rowOff>114300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85726</xdr:colOff>
      <xdr:row>26</xdr:row>
      <xdr:rowOff>143859</xdr:rowOff>
    </xdr:from>
    <xdr:to>
      <xdr:col>12</xdr:col>
      <xdr:colOff>444501</xdr:colOff>
      <xdr:row>28</xdr:row>
      <xdr:rowOff>174624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457201</xdr:colOff>
      <xdr:row>22</xdr:row>
      <xdr:rowOff>99410</xdr:rowOff>
    </xdr:from>
    <xdr:to>
      <xdr:col>11</xdr:col>
      <xdr:colOff>288925</xdr:colOff>
      <xdr:row>24</xdr:row>
      <xdr:rowOff>101600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209551</xdr:colOff>
      <xdr:row>24</xdr:row>
      <xdr:rowOff>95250</xdr:rowOff>
    </xdr:from>
    <xdr:to>
      <xdr:col>10</xdr:col>
      <xdr:colOff>123824</xdr:colOff>
      <xdr:row>27</xdr:row>
      <xdr:rowOff>114299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307975</xdr:colOff>
      <xdr:row>26</xdr:row>
      <xdr:rowOff>22225</xdr:rowOff>
    </xdr:from>
    <xdr:to>
      <xdr:col>8</xdr:col>
      <xdr:colOff>161925</xdr:colOff>
      <xdr:row>28</xdr:row>
      <xdr:rowOff>165100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19050</xdr:colOff>
      <xdr:row>31</xdr:row>
      <xdr:rowOff>34925</xdr:rowOff>
    </xdr:from>
    <xdr:to>
      <xdr:col>10</xdr:col>
      <xdr:colOff>377825</xdr:colOff>
      <xdr:row>33</xdr:row>
      <xdr:rowOff>152400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50800</xdr:colOff>
      <xdr:row>32</xdr:row>
      <xdr:rowOff>161925</xdr:rowOff>
    </xdr:from>
    <xdr:to>
      <xdr:col>7</xdr:col>
      <xdr:colOff>463550</xdr:colOff>
      <xdr:row>35</xdr:row>
      <xdr:rowOff>57150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523875</xdr:colOff>
      <xdr:row>27</xdr:row>
      <xdr:rowOff>120650</xdr:rowOff>
    </xdr:from>
    <xdr:to>
      <xdr:col>6</xdr:col>
      <xdr:colOff>323850</xdr:colOff>
      <xdr:row>31</xdr:row>
      <xdr:rowOff>50801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269875</xdr:colOff>
      <xdr:row>20</xdr:row>
      <xdr:rowOff>67718</xdr:rowOff>
    </xdr:from>
    <xdr:to>
      <xdr:col>6</xdr:col>
      <xdr:colOff>139700</xdr:colOff>
      <xdr:row>22</xdr:row>
      <xdr:rowOff>85725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130175</xdr:colOff>
      <xdr:row>30</xdr:row>
      <xdr:rowOff>57150</xdr:rowOff>
    </xdr:from>
    <xdr:to>
      <xdr:col>4</xdr:col>
      <xdr:colOff>596900</xdr:colOff>
      <xdr:row>33</xdr:row>
      <xdr:rowOff>114300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142876</xdr:colOff>
      <xdr:row>21</xdr:row>
      <xdr:rowOff>45493</xdr:rowOff>
    </xdr:from>
    <xdr:to>
      <xdr:col>4</xdr:col>
      <xdr:colOff>517526</xdr:colOff>
      <xdr:row>23</xdr:row>
      <xdr:rowOff>12700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95250</xdr:colOff>
      <xdr:row>21</xdr:row>
      <xdr:rowOff>63500</xdr:rowOff>
    </xdr:from>
    <xdr:to>
      <xdr:col>3</xdr:col>
      <xdr:colOff>454025</xdr:colOff>
      <xdr:row>23</xdr:row>
      <xdr:rowOff>152400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114300</xdr:colOff>
      <xdr:row>26</xdr:row>
      <xdr:rowOff>35968</xdr:rowOff>
    </xdr:from>
    <xdr:to>
      <xdr:col>3</xdr:col>
      <xdr:colOff>473075</xdr:colOff>
      <xdr:row>28</xdr:row>
      <xdr:rowOff>34925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590550</xdr:colOff>
      <xdr:row>34</xdr:row>
      <xdr:rowOff>143919</xdr:rowOff>
    </xdr:from>
    <xdr:to>
      <xdr:col>9</xdr:col>
      <xdr:colOff>384175</xdr:colOff>
      <xdr:row>37</xdr:row>
      <xdr:rowOff>9525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132563</xdr:colOff>
      <xdr:row>8</xdr:row>
      <xdr:rowOff>107674</xdr:rowOff>
    </xdr:from>
    <xdr:to>
      <xdr:col>5</xdr:col>
      <xdr:colOff>203238</xdr:colOff>
      <xdr:row>17</xdr:row>
      <xdr:rowOff>32529</xdr:rowOff>
    </xdr:to>
    <xdr:sp macro="" textlink="">
      <xdr:nvSpPr>
        <xdr:cNvPr id="6" name="Freeform 5"/>
        <xdr:cNvSpPr/>
      </xdr:nvSpPr>
      <xdr:spPr>
        <a:xfrm>
          <a:off x="22078163" y="4895574"/>
          <a:ext cx="1289875" cy="1582205"/>
        </a:xfrm>
        <a:custGeom>
          <a:avLst/>
          <a:gdLst>
            <a:gd name="connsiteX0" fmla="*/ 483387 w 1289875"/>
            <a:gd name="connsiteY0" fmla="*/ 139976 h 1582205"/>
            <a:gd name="connsiteX1" fmla="*/ 616737 w 1289875"/>
            <a:gd name="connsiteY1" fmla="*/ 95526 h 1582205"/>
            <a:gd name="connsiteX2" fmla="*/ 750087 w 1289875"/>
            <a:gd name="connsiteY2" fmla="*/ 25676 h 1582205"/>
            <a:gd name="connsiteX3" fmla="*/ 845337 w 1289875"/>
            <a:gd name="connsiteY3" fmla="*/ 276 h 1582205"/>
            <a:gd name="connsiteX4" fmla="*/ 965987 w 1289875"/>
            <a:gd name="connsiteY4" fmla="*/ 12976 h 1582205"/>
            <a:gd name="connsiteX5" fmla="*/ 1048537 w 1289875"/>
            <a:gd name="connsiteY5" fmla="*/ 25676 h 1582205"/>
            <a:gd name="connsiteX6" fmla="*/ 1118387 w 1289875"/>
            <a:gd name="connsiteY6" fmla="*/ 63776 h 1582205"/>
            <a:gd name="connsiteX7" fmla="*/ 1213637 w 1289875"/>
            <a:gd name="connsiteY7" fmla="*/ 127276 h 1582205"/>
            <a:gd name="connsiteX8" fmla="*/ 1277137 w 1289875"/>
            <a:gd name="connsiteY8" fmla="*/ 152676 h 1582205"/>
            <a:gd name="connsiteX9" fmla="*/ 1277137 w 1289875"/>
            <a:gd name="connsiteY9" fmla="*/ 324126 h 1582205"/>
            <a:gd name="connsiteX10" fmla="*/ 1213637 w 1289875"/>
            <a:gd name="connsiteY10" fmla="*/ 381276 h 1582205"/>
            <a:gd name="connsiteX11" fmla="*/ 1270787 w 1289875"/>
            <a:gd name="connsiteY11" fmla="*/ 406676 h 1582205"/>
            <a:gd name="connsiteX12" fmla="*/ 1270787 w 1289875"/>
            <a:gd name="connsiteY12" fmla="*/ 444776 h 1582205"/>
            <a:gd name="connsiteX13" fmla="*/ 1188237 w 1289875"/>
            <a:gd name="connsiteY13" fmla="*/ 451126 h 1582205"/>
            <a:gd name="connsiteX14" fmla="*/ 1200937 w 1289875"/>
            <a:gd name="connsiteY14" fmla="*/ 482876 h 1582205"/>
            <a:gd name="connsiteX15" fmla="*/ 1194587 w 1289875"/>
            <a:gd name="connsiteY15" fmla="*/ 495576 h 1582205"/>
            <a:gd name="connsiteX16" fmla="*/ 1162837 w 1289875"/>
            <a:gd name="connsiteY16" fmla="*/ 533676 h 1582205"/>
            <a:gd name="connsiteX17" fmla="*/ 1175537 w 1289875"/>
            <a:gd name="connsiteY17" fmla="*/ 578126 h 1582205"/>
            <a:gd name="connsiteX18" fmla="*/ 1137437 w 1289875"/>
            <a:gd name="connsiteY18" fmla="*/ 616226 h 1582205"/>
            <a:gd name="connsiteX19" fmla="*/ 1207287 w 1289875"/>
            <a:gd name="connsiteY19" fmla="*/ 647976 h 1582205"/>
            <a:gd name="connsiteX20" fmla="*/ 1251737 w 1289875"/>
            <a:gd name="connsiteY20" fmla="*/ 686076 h 1582205"/>
            <a:gd name="connsiteX21" fmla="*/ 1289837 w 1289875"/>
            <a:gd name="connsiteY21" fmla="*/ 711476 h 1582205"/>
            <a:gd name="connsiteX22" fmla="*/ 1258087 w 1289875"/>
            <a:gd name="connsiteY22" fmla="*/ 724176 h 1582205"/>
            <a:gd name="connsiteX23" fmla="*/ 1219987 w 1289875"/>
            <a:gd name="connsiteY23" fmla="*/ 724176 h 1582205"/>
            <a:gd name="connsiteX24" fmla="*/ 1181887 w 1289875"/>
            <a:gd name="connsiteY24" fmla="*/ 762276 h 1582205"/>
            <a:gd name="connsiteX25" fmla="*/ 1143787 w 1289875"/>
            <a:gd name="connsiteY25" fmla="*/ 800376 h 1582205"/>
            <a:gd name="connsiteX26" fmla="*/ 1105687 w 1289875"/>
            <a:gd name="connsiteY26" fmla="*/ 755926 h 1582205"/>
            <a:gd name="connsiteX27" fmla="*/ 1105687 w 1289875"/>
            <a:gd name="connsiteY27" fmla="*/ 730526 h 1582205"/>
            <a:gd name="connsiteX28" fmla="*/ 1086637 w 1289875"/>
            <a:gd name="connsiteY28" fmla="*/ 730526 h 1582205"/>
            <a:gd name="connsiteX29" fmla="*/ 1042187 w 1289875"/>
            <a:gd name="connsiteY29" fmla="*/ 724176 h 1582205"/>
            <a:gd name="connsiteX30" fmla="*/ 1023137 w 1289875"/>
            <a:gd name="connsiteY30" fmla="*/ 762276 h 1582205"/>
            <a:gd name="connsiteX31" fmla="*/ 985037 w 1289875"/>
            <a:gd name="connsiteY31" fmla="*/ 800376 h 1582205"/>
            <a:gd name="connsiteX32" fmla="*/ 946937 w 1289875"/>
            <a:gd name="connsiteY32" fmla="*/ 838476 h 1582205"/>
            <a:gd name="connsiteX33" fmla="*/ 946937 w 1289875"/>
            <a:gd name="connsiteY33" fmla="*/ 876576 h 1582205"/>
            <a:gd name="connsiteX34" fmla="*/ 940587 w 1289875"/>
            <a:gd name="connsiteY34" fmla="*/ 927376 h 1582205"/>
            <a:gd name="connsiteX35" fmla="*/ 934237 w 1289875"/>
            <a:gd name="connsiteY35" fmla="*/ 978176 h 1582205"/>
            <a:gd name="connsiteX36" fmla="*/ 915187 w 1289875"/>
            <a:gd name="connsiteY36" fmla="*/ 1035326 h 1582205"/>
            <a:gd name="connsiteX37" fmla="*/ 889787 w 1289875"/>
            <a:gd name="connsiteY37" fmla="*/ 1067076 h 1582205"/>
            <a:gd name="connsiteX38" fmla="*/ 883437 w 1289875"/>
            <a:gd name="connsiteY38" fmla="*/ 1124226 h 1582205"/>
            <a:gd name="connsiteX39" fmla="*/ 826287 w 1289875"/>
            <a:gd name="connsiteY39" fmla="*/ 1155976 h 1582205"/>
            <a:gd name="connsiteX40" fmla="*/ 819937 w 1289875"/>
            <a:gd name="connsiteY40" fmla="*/ 1181376 h 1582205"/>
            <a:gd name="connsiteX41" fmla="*/ 794537 w 1289875"/>
            <a:gd name="connsiteY41" fmla="*/ 1213126 h 1582205"/>
            <a:gd name="connsiteX42" fmla="*/ 826287 w 1289875"/>
            <a:gd name="connsiteY42" fmla="*/ 1244876 h 1582205"/>
            <a:gd name="connsiteX43" fmla="*/ 864387 w 1289875"/>
            <a:gd name="connsiteY43" fmla="*/ 1276626 h 1582205"/>
            <a:gd name="connsiteX44" fmla="*/ 889787 w 1289875"/>
            <a:gd name="connsiteY44" fmla="*/ 1289326 h 1582205"/>
            <a:gd name="connsiteX45" fmla="*/ 927887 w 1289875"/>
            <a:gd name="connsiteY45" fmla="*/ 1289326 h 1582205"/>
            <a:gd name="connsiteX46" fmla="*/ 959637 w 1289875"/>
            <a:gd name="connsiteY46" fmla="*/ 1314726 h 1582205"/>
            <a:gd name="connsiteX47" fmla="*/ 991387 w 1289875"/>
            <a:gd name="connsiteY47" fmla="*/ 1340126 h 1582205"/>
            <a:gd name="connsiteX48" fmla="*/ 991387 w 1289875"/>
            <a:gd name="connsiteY48" fmla="*/ 1384576 h 1582205"/>
            <a:gd name="connsiteX49" fmla="*/ 1016787 w 1289875"/>
            <a:gd name="connsiteY49" fmla="*/ 1359176 h 1582205"/>
            <a:gd name="connsiteX50" fmla="*/ 978687 w 1289875"/>
            <a:gd name="connsiteY50" fmla="*/ 1378226 h 1582205"/>
            <a:gd name="connsiteX51" fmla="*/ 934237 w 1289875"/>
            <a:gd name="connsiteY51" fmla="*/ 1390926 h 1582205"/>
            <a:gd name="connsiteX52" fmla="*/ 908837 w 1289875"/>
            <a:gd name="connsiteY52" fmla="*/ 1416326 h 1582205"/>
            <a:gd name="connsiteX53" fmla="*/ 908837 w 1289875"/>
            <a:gd name="connsiteY53" fmla="*/ 1454426 h 1582205"/>
            <a:gd name="connsiteX54" fmla="*/ 940587 w 1289875"/>
            <a:gd name="connsiteY54" fmla="*/ 1479826 h 1582205"/>
            <a:gd name="connsiteX55" fmla="*/ 927887 w 1289875"/>
            <a:gd name="connsiteY55" fmla="*/ 1498876 h 1582205"/>
            <a:gd name="connsiteX56" fmla="*/ 877087 w 1289875"/>
            <a:gd name="connsiteY56" fmla="*/ 1486176 h 1582205"/>
            <a:gd name="connsiteX57" fmla="*/ 838987 w 1289875"/>
            <a:gd name="connsiteY57" fmla="*/ 1479826 h 1582205"/>
            <a:gd name="connsiteX58" fmla="*/ 807237 w 1289875"/>
            <a:gd name="connsiteY58" fmla="*/ 1467126 h 1582205"/>
            <a:gd name="connsiteX59" fmla="*/ 800887 w 1289875"/>
            <a:gd name="connsiteY59" fmla="*/ 1498876 h 1582205"/>
            <a:gd name="connsiteX60" fmla="*/ 800887 w 1289875"/>
            <a:gd name="connsiteY60" fmla="*/ 1530626 h 1582205"/>
            <a:gd name="connsiteX61" fmla="*/ 769137 w 1289875"/>
            <a:gd name="connsiteY61" fmla="*/ 1556026 h 1582205"/>
            <a:gd name="connsiteX62" fmla="*/ 718337 w 1289875"/>
            <a:gd name="connsiteY62" fmla="*/ 1543326 h 1582205"/>
            <a:gd name="connsiteX63" fmla="*/ 705637 w 1289875"/>
            <a:gd name="connsiteY63" fmla="*/ 1556026 h 1582205"/>
            <a:gd name="connsiteX64" fmla="*/ 699287 w 1289875"/>
            <a:gd name="connsiteY64" fmla="*/ 1581426 h 1582205"/>
            <a:gd name="connsiteX65" fmla="*/ 686587 w 1289875"/>
            <a:gd name="connsiteY65" fmla="*/ 1575076 h 1582205"/>
            <a:gd name="connsiteX66" fmla="*/ 604037 w 1289875"/>
            <a:gd name="connsiteY66" fmla="*/ 1568726 h 1582205"/>
            <a:gd name="connsiteX67" fmla="*/ 578637 w 1289875"/>
            <a:gd name="connsiteY67" fmla="*/ 1568726 h 1582205"/>
            <a:gd name="connsiteX68" fmla="*/ 521487 w 1289875"/>
            <a:gd name="connsiteY68" fmla="*/ 1575076 h 1582205"/>
            <a:gd name="connsiteX69" fmla="*/ 496087 w 1289875"/>
            <a:gd name="connsiteY69" fmla="*/ 1549676 h 1582205"/>
            <a:gd name="connsiteX70" fmla="*/ 477037 w 1289875"/>
            <a:gd name="connsiteY70" fmla="*/ 1511576 h 1582205"/>
            <a:gd name="connsiteX71" fmla="*/ 457987 w 1289875"/>
            <a:gd name="connsiteY71" fmla="*/ 1492526 h 1582205"/>
            <a:gd name="connsiteX72" fmla="*/ 432587 w 1289875"/>
            <a:gd name="connsiteY72" fmla="*/ 1441726 h 1582205"/>
            <a:gd name="connsiteX73" fmla="*/ 413537 w 1289875"/>
            <a:gd name="connsiteY73" fmla="*/ 1416326 h 1582205"/>
            <a:gd name="connsiteX74" fmla="*/ 381787 w 1289875"/>
            <a:gd name="connsiteY74" fmla="*/ 1397276 h 1582205"/>
            <a:gd name="connsiteX75" fmla="*/ 375437 w 1289875"/>
            <a:gd name="connsiteY75" fmla="*/ 1384576 h 1582205"/>
            <a:gd name="connsiteX76" fmla="*/ 330987 w 1289875"/>
            <a:gd name="connsiteY76" fmla="*/ 1384576 h 1582205"/>
            <a:gd name="connsiteX77" fmla="*/ 273837 w 1289875"/>
            <a:gd name="connsiteY77" fmla="*/ 1371876 h 1582205"/>
            <a:gd name="connsiteX78" fmla="*/ 216687 w 1289875"/>
            <a:gd name="connsiteY78" fmla="*/ 1346476 h 1582205"/>
            <a:gd name="connsiteX79" fmla="*/ 172237 w 1289875"/>
            <a:gd name="connsiteY79" fmla="*/ 1289326 h 1582205"/>
            <a:gd name="connsiteX80" fmla="*/ 172237 w 1289875"/>
            <a:gd name="connsiteY80" fmla="*/ 1244876 h 1582205"/>
            <a:gd name="connsiteX81" fmla="*/ 134137 w 1289875"/>
            <a:gd name="connsiteY81" fmla="*/ 1200426 h 1582205"/>
            <a:gd name="connsiteX82" fmla="*/ 108737 w 1289875"/>
            <a:gd name="connsiteY82" fmla="*/ 1187726 h 1582205"/>
            <a:gd name="connsiteX83" fmla="*/ 102387 w 1289875"/>
            <a:gd name="connsiteY83" fmla="*/ 1143276 h 1582205"/>
            <a:gd name="connsiteX84" fmla="*/ 102387 w 1289875"/>
            <a:gd name="connsiteY84" fmla="*/ 1079776 h 1582205"/>
            <a:gd name="connsiteX85" fmla="*/ 57937 w 1289875"/>
            <a:gd name="connsiteY85" fmla="*/ 1060726 h 1582205"/>
            <a:gd name="connsiteX86" fmla="*/ 19837 w 1289875"/>
            <a:gd name="connsiteY86" fmla="*/ 1022626 h 1582205"/>
            <a:gd name="connsiteX87" fmla="*/ 787 w 1289875"/>
            <a:gd name="connsiteY87" fmla="*/ 978176 h 1582205"/>
            <a:gd name="connsiteX88" fmla="*/ 45237 w 1289875"/>
            <a:gd name="connsiteY88" fmla="*/ 914676 h 1582205"/>
            <a:gd name="connsiteX89" fmla="*/ 76987 w 1289875"/>
            <a:gd name="connsiteY89" fmla="*/ 851176 h 1582205"/>
            <a:gd name="connsiteX90" fmla="*/ 108737 w 1289875"/>
            <a:gd name="connsiteY90" fmla="*/ 857526 h 1582205"/>
            <a:gd name="connsiteX91" fmla="*/ 83337 w 1289875"/>
            <a:gd name="connsiteY91" fmla="*/ 813076 h 1582205"/>
            <a:gd name="connsiteX92" fmla="*/ 108737 w 1289875"/>
            <a:gd name="connsiteY92" fmla="*/ 755926 h 1582205"/>
            <a:gd name="connsiteX93" fmla="*/ 134137 w 1289875"/>
            <a:gd name="connsiteY93" fmla="*/ 736876 h 1582205"/>
            <a:gd name="connsiteX94" fmla="*/ 184937 w 1289875"/>
            <a:gd name="connsiteY94" fmla="*/ 717826 h 1582205"/>
            <a:gd name="connsiteX95" fmla="*/ 223037 w 1289875"/>
            <a:gd name="connsiteY95" fmla="*/ 673376 h 1582205"/>
            <a:gd name="connsiteX96" fmla="*/ 273837 w 1289875"/>
            <a:gd name="connsiteY96" fmla="*/ 622576 h 1582205"/>
            <a:gd name="connsiteX97" fmla="*/ 305587 w 1289875"/>
            <a:gd name="connsiteY97" fmla="*/ 571776 h 1582205"/>
            <a:gd name="connsiteX98" fmla="*/ 305587 w 1289875"/>
            <a:gd name="connsiteY98" fmla="*/ 514626 h 1582205"/>
            <a:gd name="connsiteX99" fmla="*/ 305587 w 1289875"/>
            <a:gd name="connsiteY99" fmla="*/ 482876 h 1582205"/>
            <a:gd name="connsiteX100" fmla="*/ 330987 w 1289875"/>
            <a:gd name="connsiteY100" fmla="*/ 425726 h 1582205"/>
            <a:gd name="connsiteX101" fmla="*/ 375437 w 1289875"/>
            <a:gd name="connsiteY101" fmla="*/ 400326 h 1582205"/>
            <a:gd name="connsiteX102" fmla="*/ 432587 w 1289875"/>
            <a:gd name="connsiteY102" fmla="*/ 349526 h 1582205"/>
            <a:gd name="connsiteX103" fmla="*/ 470687 w 1289875"/>
            <a:gd name="connsiteY103" fmla="*/ 298726 h 1582205"/>
            <a:gd name="connsiteX104" fmla="*/ 426237 w 1289875"/>
            <a:gd name="connsiteY104" fmla="*/ 254276 h 1582205"/>
            <a:gd name="connsiteX105" fmla="*/ 394487 w 1289875"/>
            <a:gd name="connsiteY105" fmla="*/ 247926 h 1582205"/>
            <a:gd name="connsiteX106" fmla="*/ 356387 w 1289875"/>
            <a:gd name="connsiteY106" fmla="*/ 247926 h 1582205"/>
            <a:gd name="connsiteX107" fmla="*/ 330987 w 1289875"/>
            <a:gd name="connsiteY107" fmla="*/ 254276 h 1582205"/>
            <a:gd name="connsiteX108" fmla="*/ 407187 w 1289875"/>
            <a:gd name="connsiteY108" fmla="*/ 171726 h 1582205"/>
            <a:gd name="connsiteX109" fmla="*/ 483387 w 1289875"/>
            <a:gd name="connsiteY109" fmla="*/ 139976 h 15822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</a:cxnLst>
          <a:rect l="l" t="t" r="r" b="b"/>
          <a:pathLst>
            <a:path w="1289875" h="1582205">
              <a:moveTo>
                <a:pt x="483387" y="139976"/>
              </a:moveTo>
              <a:cubicBezTo>
                <a:pt x="518312" y="127276"/>
                <a:pt x="572287" y="114576"/>
                <a:pt x="616737" y="95526"/>
              </a:cubicBezTo>
              <a:cubicBezTo>
                <a:pt x="661187" y="76476"/>
                <a:pt x="711987" y="41551"/>
                <a:pt x="750087" y="25676"/>
              </a:cubicBezTo>
              <a:cubicBezTo>
                <a:pt x="788187" y="9801"/>
                <a:pt x="809354" y="2393"/>
                <a:pt x="845337" y="276"/>
              </a:cubicBezTo>
              <a:cubicBezTo>
                <a:pt x="881320" y="-1841"/>
                <a:pt x="932120" y="8743"/>
                <a:pt x="965987" y="12976"/>
              </a:cubicBezTo>
              <a:cubicBezTo>
                <a:pt x="999854" y="17209"/>
                <a:pt x="1023137" y="17209"/>
                <a:pt x="1048537" y="25676"/>
              </a:cubicBezTo>
              <a:cubicBezTo>
                <a:pt x="1073937" y="34143"/>
                <a:pt x="1090870" y="46843"/>
                <a:pt x="1118387" y="63776"/>
              </a:cubicBezTo>
              <a:cubicBezTo>
                <a:pt x="1145904" y="80709"/>
                <a:pt x="1187179" y="112459"/>
                <a:pt x="1213637" y="127276"/>
              </a:cubicBezTo>
              <a:cubicBezTo>
                <a:pt x="1240095" y="142093"/>
                <a:pt x="1266554" y="119868"/>
                <a:pt x="1277137" y="152676"/>
              </a:cubicBezTo>
              <a:cubicBezTo>
                <a:pt x="1287720" y="185484"/>
                <a:pt x="1287720" y="286026"/>
                <a:pt x="1277137" y="324126"/>
              </a:cubicBezTo>
              <a:cubicBezTo>
                <a:pt x="1266554" y="362226"/>
                <a:pt x="1214695" y="367518"/>
                <a:pt x="1213637" y="381276"/>
              </a:cubicBezTo>
              <a:cubicBezTo>
                <a:pt x="1212579" y="395034"/>
                <a:pt x="1261262" y="396093"/>
                <a:pt x="1270787" y="406676"/>
              </a:cubicBezTo>
              <a:cubicBezTo>
                <a:pt x="1280312" y="417259"/>
                <a:pt x="1284545" y="437368"/>
                <a:pt x="1270787" y="444776"/>
              </a:cubicBezTo>
              <a:cubicBezTo>
                <a:pt x="1257029" y="452184"/>
                <a:pt x="1199879" y="444776"/>
                <a:pt x="1188237" y="451126"/>
              </a:cubicBezTo>
              <a:cubicBezTo>
                <a:pt x="1176595" y="457476"/>
                <a:pt x="1199879" y="475468"/>
                <a:pt x="1200937" y="482876"/>
              </a:cubicBezTo>
              <a:cubicBezTo>
                <a:pt x="1201995" y="490284"/>
                <a:pt x="1200937" y="487109"/>
                <a:pt x="1194587" y="495576"/>
              </a:cubicBezTo>
              <a:cubicBezTo>
                <a:pt x="1188237" y="504043"/>
                <a:pt x="1166012" y="519918"/>
                <a:pt x="1162837" y="533676"/>
              </a:cubicBezTo>
              <a:cubicBezTo>
                <a:pt x="1159662" y="547434"/>
                <a:pt x="1179770" y="564368"/>
                <a:pt x="1175537" y="578126"/>
              </a:cubicBezTo>
              <a:cubicBezTo>
                <a:pt x="1171304" y="591884"/>
                <a:pt x="1132145" y="604584"/>
                <a:pt x="1137437" y="616226"/>
              </a:cubicBezTo>
              <a:cubicBezTo>
                <a:pt x="1142729" y="627868"/>
                <a:pt x="1188237" y="636334"/>
                <a:pt x="1207287" y="647976"/>
              </a:cubicBezTo>
              <a:cubicBezTo>
                <a:pt x="1226337" y="659618"/>
                <a:pt x="1237979" y="675493"/>
                <a:pt x="1251737" y="686076"/>
              </a:cubicBezTo>
              <a:cubicBezTo>
                <a:pt x="1265495" y="696659"/>
                <a:pt x="1288779" y="705126"/>
                <a:pt x="1289837" y="711476"/>
              </a:cubicBezTo>
              <a:cubicBezTo>
                <a:pt x="1290895" y="717826"/>
                <a:pt x="1269729" y="722059"/>
                <a:pt x="1258087" y="724176"/>
              </a:cubicBezTo>
              <a:cubicBezTo>
                <a:pt x="1246445" y="726293"/>
                <a:pt x="1232687" y="717826"/>
                <a:pt x="1219987" y="724176"/>
              </a:cubicBezTo>
              <a:cubicBezTo>
                <a:pt x="1207287" y="730526"/>
                <a:pt x="1181887" y="762276"/>
                <a:pt x="1181887" y="762276"/>
              </a:cubicBezTo>
              <a:cubicBezTo>
                <a:pt x="1169187" y="774976"/>
                <a:pt x="1156487" y="801434"/>
                <a:pt x="1143787" y="800376"/>
              </a:cubicBezTo>
              <a:cubicBezTo>
                <a:pt x="1131087" y="799318"/>
                <a:pt x="1112037" y="767568"/>
                <a:pt x="1105687" y="755926"/>
              </a:cubicBezTo>
              <a:cubicBezTo>
                <a:pt x="1099337" y="744284"/>
                <a:pt x="1108862" y="734759"/>
                <a:pt x="1105687" y="730526"/>
              </a:cubicBezTo>
              <a:cubicBezTo>
                <a:pt x="1102512" y="726293"/>
                <a:pt x="1097220" y="731584"/>
                <a:pt x="1086637" y="730526"/>
              </a:cubicBezTo>
              <a:cubicBezTo>
                <a:pt x="1076054" y="729468"/>
                <a:pt x="1052770" y="718884"/>
                <a:pt x="1042187" y="724176"/>
              </a:cubicBezTo>
              <a:cubicBezTo>
                <a:pt x="1031604" y="729468"/>
                <a:pt x="1032662" y="749576"/>
                <a:pt x="1023137" y="762276"/>
              </a:cubicBezTo>
              <a:cubicBezTo>
                <a:pt x="1013612" y="774976"/>
                <a:pt x="985037" y="800376"/>
                <a:pt x="985037" y="800376"/>
              </a:cubicBezTo>
              <a:cubicBezTo>
                <a:pt x="972337" y="813076"/>
                <a:pt x="953287" y="825776"/>
                <a:pt x="946937" y="838476"/>
              </a:cubicBezTo>
              <a:cubicBezTo>
                <a:pt x="940587" y="851176"/>
                <a:pt x="947995" y="861759"/>
                <a:pt x="946937" y="876576"/>
              </a:cubicBezTo>
              <a:cubicBezTo>
                <a:pt x="945879" y="891393"/>
                <a:pt x="940587" y="927376"/>
                <a:pt x="940587" y="927376"/>
              </a:cubicBezTo>
              <a:cubicBezTo>
                <a:pt x="938470" y="944309"/>
                <a:pt x="938470" y="960184"/>
                <a:pt x="934237" y="978176"/>
              </a:cubicBezTo>
              <a:cubicBezTo>
                <a:pt x="930004" y="996168"/>
                <a:pt x="922595" y="1020509"/>
                <a:pt x="915187" y="1035326"/>
              </a:cubicBezTo>
              <a:cubicBezTo>
                <a:pt x="907779" y="1050143"/>
                <a:pt x="895079" y="1052259"/>
                <a:pt x="889787" y="1067076"/>
              </a:cubicBezTo>
              <a:cubicBezTo>
                <a:pt x="884495" y="1081893"/>
                <a:pt x="894020" y="1109409"/>
                <a:pt x="883437" y="1124226"/>
              </a:cubicBezTo>
              <a:cubicBezTo>
                <a:pt x="872854" y="1139043"/>
                <a:pt x="836870" y="1146451"/>
                <a:pt x="826287" y="1155976"/>
              </a:cubicBezTo>
              <a:cubicBezTo>
                <a:pt x="815704" y="1165501"/>
                <a:pt x="825229" y="1171851"/>
                <a:pt x="819937" y="1181376"/>
              </a:cubicBezTo>
              <a:cubicBezTo>
                <a:pt x="814645" y="1190901"/>
                <a:pt x="793479" y="1202543"/>
                <a:pt x="794537" y="1213126"/>
              </a:cubicBezTo>
              <a:cubicBezTo>
                <a:pt x="795595" y="1223709"/>
                <a:pt x="814645" y="1234293"/>
                <a:pt x="826287" y="1244876"/>
              </a:cubicBezTo>
              <a:cubicBezTo>
                <a:pt x="837929" y="1255459"/>
                <a:pt x="853804" y="1269218"/>
                <a:pt x="864387" y="1276626"/>
              </a:cubicBezTo>
              <a:cubicBezTo>
                <a:pt x="874970" y="1284034"/>
                <a:pt x="879204" y="1287209"/>
                <a:pt x="889787" y="1289326"/>
              </a:cubicBezTo>
              <a:cubicBezTo>
                <a:pt x="900370" y="1291443"/>
                <a:pt x="916245" y="1285093"/>
                <a:pt x="927887" y="1289326"/>
              </a:cubicBezTo>
              <a:cubicBezTo>
                <a:pt x="939529" y="1293559"/>
                <a:pt x="959637" y="1314726"/>
                <a:pt x="959637" y="1314726"/>
              </a:cubicBezTo>
              <a:cubicBezTo>
                <a:pt x="970220" y="1323193"/>
                <a:pt x="986095" y="1328484"/>
                <a:pt x="991387" y="1340126"/>
              </a:cubicBezTo>
              <a:cubicBezTo>
                <a:pt x="996679" y="1351768"/>
                <a:pt x="987154" y="1381401"/>
                <a:pt x="991387" y="1384576"/>
              </a:cubicBezTo>
              <a:cubicBezTo>
                <a:pt x="995620" y="1387751"/>
                <a:pt x="1018904" y="1360234"/>
                <a:pt x="1016787" y="1359176"/>
              </a:cubicBezTo>
              <a:cubicBezTo>
                <a:pt x="1014670" y="1358118"/>
                <a:pt x="992445" y="1372934"/>
                <a:pt x="978687" y="1378226"/>
              </a:cubicBezTo>
              <a:cubicBezTo>
                <a:pt x="964929" y="1383518"/>
                <a:pt x="945879" y="1384576"/>
                <a:pt x="934237" y="1390926"/>
              </a:cubicBezTo>
              <a:cubicBezTo>
                <a:pt x="922595" y="1397276"/>
                <a:pt x="913070" y="1405743"/>
                <a:pt x="908837" y="1416326"/>
              </a:cubicBezTo>
              <a:cubicBezTo>
                <a:pt x="904604" y="1426909"/>
                <a:pt x="903545" y="1443843"/>
                <a:pt x="908837" y="1454426"/>
              </a:cubicBezTo>
              <a:cubicBezTo>
                <a:pt x="914129" y="1465009"/>
                <a:pt x="937412" y="1472418"/>
                <a:pt x="940587" y="1479826"/>
              </a:cubicBezTo>
              <a:cubicBezTo>
                <a:pt x="943762" y="1487234"/>
                <a:pt x="938470" y="1497818"/>
                <a:pt x="927887" y="1498876"/>
              </a:cubicBezTo>
              <a:cubicBezTo>
                <a:pt x="917304" y="1499934"/>
                <a:pt x="891904" y="1489351"/>
                <a:pt x="877087" y="1486176"/>
              </a:cubicBezTo>
              <a:cubicBezTo>
                <a:pt x="862270" y="1483001"/>
                <a:pt x="850629" y="1483001"/>
                <a:pt x="838987" y="1479826"/>
              </a:cubicBezTo>
              <a:cubicBezTo>
                <a:pt x="827345" y="1476651"/>
                <a:pt x="813587" y="1463951"/>
                <a:pt x="807237" y="1467126"/>
              </a:cubicBezTo>
              <a:cubicBezTo>
                <a:pt x="800887" y="1470301"/>
                <a:pt x="801945" y="1488293"/>
                <a:pt x="800887" y="1498876"/>
              </a:cubicBezTo>
              <a:cubicBezTo>
                <a:pt x="799829" y="1509459"/>
                <a:pt x="806179" y="1521101"/>
                <a:pt x="800887" y="1530626"/>
              </a:cubicBezTo>
              <a:cubicBezTo>
                <a:pt x="795595" y="1540151"/>
                <a:pt x="782895" y="1553909"/>
                <a:pt x="769137" y="1556026"/>
              </a:cubicBezTo>
              <a:cubicBezTo>
                <a:pt x="755379" y="1558143"/>
                <a:pt x="728920" y="1543326"/>
                <a:pt x="718337" y="1543326"/>
              </a:cubicBezTo>
              <a:cubicBezTo>
                <a:pt x="707754" y="1543326"/>
                <a:pt x="708812" y="1549676"/>
                <a:pt x="705637" y="1556026"/>
              </a:cubicBezTo>
              <a:cubicBezTo>
                <a:pt x="702462" y="1562376"/>
                <a:pt x="702462" y="1578251"/>
                <a:pt x="699287" y="1581426"/>
              </a:cubicBezTo>
              <a:cubicBezTo>
                <a:pt x="696112" y="1584601"/>
                <a:pt x="702462" y="1577193"/>
                <a:pt x="686587" y="1575076"/>
              </a:cubicBezTo>
              <a:cubicBezTo>
                <a:pt x="670712" y="1572959"/>
                <a:pt x="622028" y="1569784"/>
                <a:pt x="604037" y="1568726"/>
              </a:cubicBezTo>
              <a:cubicBezTo>
                <a:pt x="586046" y="1567668"/>
                <a:pt x="592395" y="1567668"/>
                <a:pt x="578637" y="1568726"/>
              </a:cubicBezTo>
              <a:cubicBezTo>
                <a:pt x="564879" y="1569784"/>
                <a:pt x="535245" y="1578251"/>
                <a:pt x="521487" y="1575076"/>
              </a:cubicBezTo>
              <a:cubicBezTo>
                <a:pt x="507729" y="1571901"/>
                <a:pt x="503495" y="1560259"/>
                <a:pt x="496087" y="1549676"/>
              </a:cubicBezTo>
              <a:cubicBezTo>
                <a:pt x="488679" y="1539093"/>
                <a:pt x="483387" y="1521101"/>
                <a:pt x="477037" y="1511576"/>
              </a:cubicBezTo>
              <a:cubicBezTo>
                <a:pt x="470687" y="1502051"/>
                <a:pt x="465395" y="1504168"/>
                <a:pt x="457987" y="1492526"/>
              </a:cubicBezTo>
              <a:cubicBezTo>
                <a:pt x="450579" y="1480884"/>
                <a:pt x="439995" y="1454426"/>
                <a:pt x="432587" y="1441726"/>
              </a:cubicBezTo>
              <a:cubicBezTo>
                <a:pt x="425179" y="1429026"/>
                <a:pt x="422004" y="1423734"/>
                <a:pt x="413537" y="1416326"/>
              </a:cubicBezTo>
              <a:cubicBezTo>
                <a:pt x="405070" y="1408918"/>
                <a:pt x="388137" y="1402568"/>
                <a:pt x="381787" y="1397276"/>
              </a:cubicBezTo>
              <a:cubicBezTo>
                <a:pt x="375437" y="1391984"/>
                <a:pt x="383904" y="1386693"/>
                <a:pt x="375437" y="1384576"/>
              </a:cubicBezTo>
              <a:cubicBezTo>
                <a:pt x="366970" y="1382459"/>
                <a:pt x="347920" y="1386693"/>
                <a:pt x="330987" y="1384576"/>
              </a:cubicBezTo>
              <a:cubicBezTo>
                <a:pt x="314054" y="1382459"/>
                <a:pt x="292887" y="1378226"/>
                <a:pt x="273837" y="1371876"/>
              </a:cubicBezTo>
              <a:cubicBezTo>
                <a:pt x="254787" y="1365526"/>
                <a:pt x="233620" y="1360234"/>
                <a:pt x="216687" y="1346476"/>
              </a:cubicBezTo>
              <a:cubicBezTo>
                <a:pt x="199754" y="1332718"/>
                <a:pt x="179645" y="1306259"/>
                <a:pt x="172237" y="1289326"/>
              </a:cubicBezTo>
              <a:cubicBezTo>
                <a:pt x="164829" y="1272393"/>
                <a:pt x="178587" y="1259693"/>
                <a:pt x="172237" y="1244876"/>
              </a:cubicBezTo>
              <a:cubicBezTo>
                <a:pt x="165887" y="1230059"/>
                <a:pt x="144720" y="1209951"/>
                <a:pt x="134137" y="1200426"/>
              </a:cubicBezTo>
              <a:cubicBezTo>
                <a:pt x="123554" y="1190901"/>
                <a:pt x="114029" y="1197251"/>
                <a:pt x="108737" y="1187726"/>
              </a:cubicBezTo>
              <a:cubicBezTo>
                <a:pt x="103445" y="1178201"/>
                <a:pt x="103445" y="1161267"/>
                <a:pt x="102387" y="1143276"/>
              </a:cubicBezTo>
              <a:cubicBezTo>
                <a:pt x="101329" y="1125285"/>
                <a:pt x="109795" y="1093534"/>
                <a:pt x="102387" y="1079776"/>
              </a:cubicBezTo>
              <a:cubicBezTo>
                <a:pt x="94979" y="1066018"/>
                <a:pt x="71695" y="1070251"/>
                <a:pt x="57937" y="1060726"/>
              </a:cubicBezTo>
              <a:cubicBezTo>
                <a:pt x="44179" y="1051201"/>
                <a:pt x="29362" y="1036384"/>
                <a:pt x="19837" y="1022626"/>
              </a:cubicBezTo>
              <a:cubicBezTo>
                <a:pt x="10312" y="1008868"/>
                <a:pt x="-3446" y="996168"/>
                <a:pt x="787" y="978176"/>
              </a:cubicBezTo>
              <a:cubicBezTo>
                <a:pt x="5020" y="960184"/>
                <a:pt x="32537" y="935843"/>
                <a:pt x="45237" y="914676"/>
              </a:cubicBezTo>
              <a:cubicBezTo>
                <a:pt x="57937" y="893509"/>
                <a:pt x="66404" y="860701"/>
                <a:pt x="76987" y="851176"/>
              </a:cubicBezTo>
              <a:cubicBezTo>
                <a:pt x="87570" y="841651"/>
                <a:pt x="107679" y="863876"/>
                <a:pt x="108737" y="857526"/>
              </a:cubicBezTo>
              <a:cubicBezTo>
                <a:pt x="109795" y="851176"/>
                <a:pt x="83337" y="830009"/>
                <a:pt x="83337" y="813076"/>
              </a:cubicBezTo>
              <a:cubicBezTo>
                <a:pt x="83337" y="796143"/>
                <a:pt x="100270" y="768626"/>
                <a:pt x="108737" y="755926"/>
              </a:cubicBezTo>
              <a:cubicBezTo>
                <a:pt x="117204" y="743226"/>
                <a:pt x="121437" y="743226"/>
                <a:pt x="134137" y="736876"/>
              </a:cubicBezTo>
              <a:cubicBezTo>
                <a:pt x="146837" y="730526"/>
                <a:pt x="170120" y="728409"/>
                <a:pt x="184937" y="717826"/>
              </a:cubicBezTo>
              <a:cubicBezTo>
                <a:pt x="199754" y="707243"/>
                <a:pt x="208220" y="689251"/>
                <a:pt x="223037" y="673376"/>
              </a:cubicBezTo>
              <a:cubicBezTo>
                <a:pt x="237854" y="657501"/>
                <a:pt x="260079" y="639509"/>
                <a:pt x="273837" y="622576"/>
              </a:cubicBezTo>
              <a:cubicBezTo>
                <a:pt x="287595" y="605643"/>
                <a:pt x="300295" y="589768"/>
                <a:pt x="305587" y="571776"/>
              </a:cubicBezTo>
              <a:cubicBezTo>
                <a:pt x="310879" y="553784"/>
                <a:pt x="305587" y="514626"/>
                <a:pt x="305587" y="514626"/>
              </a:cubicBezTo>
              <a:cubicBezTo>
                <a:pt x="305587" y="499809"/>
                <a:pt x="301354" y="497693"/>
                <a:pt x="305587" y="482876"/>
              </a:cubicBezTo>
              <a:cubicBezTo>
                <a:pt x="309820" y="468059"/>
                <a:pt x="319345" y="439484"/>
                <a:pt x="330987" y="425726"/>
              </a:cubicBezTo>
              <a:cubicBezTo>
                <a:pt x="342629" y="411968"/>
                <a:pt x="358504" y="413026"/>
                <a:pt x="375437" y="400326"/>
              </a:cubicBezTo>
              <a:cubicBezTo>
                <a:pt x="392370" y="387626"/>
                <a:pt x="416712" y="366459"/>
                <a:pt x="432587" y="349526"/>
              </a:cubicBezTo>
              <a:cubicBezTo>
                <a:pt x="448462" y="332593"/>
                <a:pt x="471745" y="314601"/>
                <a:pt x="470687" y="298726"/>
              </a:cubicBezTo>
              <a:cubicBezTo>
                <a:pt x="469629" y="282851"/>
                <a:pt x="438937" y="262743"/>
                <a:pt x="426237" y="254276"/>
              </a:cubicBezTo>
              <a:cubicBezTo>
                <a:pt x="413537" y="245809"/>
                <a:pt x="406129" y="248984"/>
                <a:pt x="394487" y="247926"/>
              </a:cubicBezTo>
              <a:cubicBezTo>
                <a:pt x="382845" y="246868"/>
                <a:pt x="366970" y="246868"/>
                <a:pt x="356387" y="247926"/>
              </a:cubicBezTo>
              <a:cubicBezTo>
                <a:pt x="345804" y="248984"/>
                <a:pt x="322520" y="266976"/>
                <a:pt x="330987" y="254276"/>
              </a:cubicBezTo>
              <a:cubicBezTo>
                <a:pt x="339454" y="241576"/>
                <a:pt x="386020" y="185484"/>
                <a:pt x="407187" y="171726"/>
              </a:cubicBezTo>
              <a:cubicBezTo>
                <a:pt x="428354" y="157968"/>
                <a:pt x="448462" y="152676"/>
                <a:pt x="483387" y="139976"/>
              </a:cubicBezTo>
              <a:close/>
            </a:path>
          </a:pathLst>
        </a:custGeom>
        <a:solidFill>
          <a:schemeClr val="accent3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6</xdr:col>
      <xdr:colOff>584200</xdr:colOff>
      <xdr:row>9</xdr:row>
      <xdr:rowOff>152145</xdr:rowOff>
    </xdr:from>
    <xdr:to>
      <xdr:col>9</xdr:col>
      <xdr:colOff>114763</xdr:colOff>
      <xdr:row>12</xdr:row>
      <xdr:rowOff>25400</xdr:rowOff>
    </xdr:to>
    <xdr:sp macro="" textlink="">
      <xdr:nvSpPr>
        <xdr:cNvPr id="50" name="Freeform 49"/>
        <xdr:cNvSpPr/>
      </xdr:nvSpPr>
      <xdr:spPr>
        <a:xfrm>
          <a:off x="24358600" y="5124195"/>
          <a:ext cx="1359363" cy="425705"/>
        </a:xfrm>
        <a:custGeom>
          <a:avLst/>
          <a:gdLst>
            <a:gd name="connsiteX0" fmla="*/ 0 w 1359363"/>
            <a:gd name="connsiteY0" fmla="*/ 146305 h 425705"/>
            <a:gd name="connsiteX1" fmla="*/ 107950 w 1359363"/>
            <a:gd name="connsiteY1" fmla="*/ 76455 h 425705"/>
            <a:gd name="connsiteX2" fmla="*/ 146050 w 1359363"/>
            <a:gd name="connsiteY2" fmla="*/ 25655 h 425705"/>
            <a:gd name="connsiteX3" fmla="*/ 184150 w 1359363"/>
            <a:gd name="connsiteY3" fmla="*/ 19305 h 425705"/>
            <a:gd name="connsiteX4" fmla="*/ 241300 w 1359363"/>
            <a:gd name="connsiteY4" fmla="*/ 12955 h 425705"/>
            <a:gd name="connsiteX5" fmla="*/ 292100 w 1359363"/>
            <a:gd name="connsiteY5" fmla="*/ 255 h 425705"/>
            <a:gd name="connsiteX6" fmla="*/ 323850 w 1359363"/>
            <a:gd name="connsiteY6" fmla="*/ 25655 h 425705"/>
            <a:gd name="connsiteX7" fmla="*/ 381000 w 1359363"/>
            <a:gd name="connsiteY7" fmla="*/ 32005 h 425705"/>
            <a:gd name="connsiteX8" fmla="*/ 438150 w 1359363"/>
            <a:gd name="connsiteY8" fmla="*/ 57405 h 425705"/>
            <a:gd name="connsiteX9" fmla="*/ 476250 w 1359363"/>
            <a:gd name="connsiteY9" fmla="*/ 101855 h 425705"/>
            <a:gd name="connsiteX10" fmla="*/ 520700 w 1359363"/>
            <a:gd name="connsiteY10" fmla="*/ 159005 h 425705"/>
            <a:gd name="connsiteX11" fmla="*/ 565150 w 1359363"/>
            <a:gd name="connsiteY11" fmla="*/ 190755 h 425705"/>
            <a:gd name="connsiteX12" fmla="*/ 635000 w 1359363"/>
            <a:gd name="connsiteY12" fmla="*/ 146305 h 425705"/>
            <a:gd name="connsiteX13" fmla="*/ 666750 w 1359363"/>
            <a:gd name="connsiteY13" fmla="*/ 127255 h 425705"/>
            <a:gd name="connsiteX14" fmla="*/ 692150 w 1359363"/>
            <a:gd name="connsiteY14" fmla="*/ 127255 h 425705"/>
            <a:gd name="connsiteX15" fmla="*/ 736600 w 1359363"/>
            <a:gd name="connsiteY15" fmla="*/ 120905 h 425705"/>
            <a:gd name="connsiteX16" fmla="*/ 787400 w 1359363"/>
            <a:gd name="connsiteY16" fmla="*/ 133605 h 425705"/>
            <a:gd name="connsiteX17" fmla="*/ 825500 w 1359363"/>
            <a:gd name="connsiteY17" fmla="*/ 133605 h 425705"/>
            <a:gd name="connsiteX18" fmla="*/ 857250 w 1359363"/>
            <a:gd name="connsiteY18" fmla="*/ 127255 h 425705"/>
            <a:gd name="connsiteX19" fmla="*/ 876300 w 1359363"/>
            <a:gd name="connsiteY19" fmla="*/ 82805 h 425705"/>
            <a:gd name="connsiteX20" fmla="*/ 965200 w 1359363"/>
            <a:gd name="connsiteY20" fmla="*/ 114555 h 425705"/>
            <a:gd name="connsiteX21" fmla="*/ 1009650 w 1359363"/>
            <a:gd name="connsiteY21" fmla="*/ 146305 h 425705"/>
            <a:gd name="connsiteX22" fmla="*/ 1054100 w 1359363"/>
            <a:gd name="connsiteY22" fmla="*/ 171705 h 425705"/>
            <a:gd name="connsiteX23" fmla="*/ 1098550 w 1359363"/>
            <a:gd name="connsiteY23" fmla="*/ 190755 h 425705"/>
            <a:gd name="connsiteX24" fmla="*/ 1143000 w 1359363"/>
            <a:gd name="connsiteY24" fmla="*/ 178055 h 425705"/>
            <a:gd name="connsiteX25" fmla="*/ 1162050 w 1359363"/>
            <a:gd name="connsiteY25" fmla="*/ 146305 h 425705"/>
            <a:gd name="connsiteX26" fmla="*/ 1238250 w 1359363"/>
            <a:gd name="connsiteY26" fmla="*/ 178055 h 425705"/>
            <a:gd name="connsiteX27" fmla="*/ 1289050 w 1359363"/>
            <a:gd name="connsiteY27" fmla="*/ 203455 h 425705"/>
            <a:gd name="connsiteX28" fmla="*/ 1333500 w 1359363"/>
            <a:gd name="connsiteY28" fmla="*/ 228855 h 425705"/>
            <a:gd name="connsiteX29" fmla="*/ 1358900 w 1359363"/>
            <a:gd name="connsiteY29" fmla="*/ 266955 h 425705"/>
            <a:gd name="connsiteX30" fmla="*/ 1346200 w 1359363"/>
            <a:gd name="connsiteY30" fmla="*/ 279655 h 425705"/>
            <a:gd name="connsiteX31" fmla="*/ 1301750 w 1359363"/>
            <a:gd name="connsiteY31" fmla="*/ 292355 h 425705"/>
            <a:gd name="connsiteX32" fmla="*/ 1276350 w 1359363"/>
            <a:gd name="connsiteY32" fmla="*/ 266955 h 425705"/>
            <a:gd name="connsiteX33" fmla="*/ 1250950 w 1359363"/>
            <a:gd name="connsiteY33" fmla="*/ 266955 h 425705"/>
            <a:gd name="connsiteX34" fmla="*/ 1238250 w 1359363"/>
            <a:gd name="connsiteY34" fmla="*/ 298705 h 425705"/>
            <a:gd name="connsiteX35" fmla="*/ 1250950 w 1359363"/>
            <a:gd name="connsiteY35" fmla="*/ 336805 h 425705"/>
            <a:gd name="connsiteX36" fmla="*/ 1219200 w 1359363"/>
            <a:gd name="connsiteY36" fmla="*/ 368555 h 425705"/>
            <a:gd name="connsiteX37" fmla="*/ 1200150 w 1359363"/>
            <a:gd name="connsiteY37" fmla="*/ 400305 h 425705"/>
            <a:gd name="connsiteX38" fmla="*/ 1219200 w 1359363"/>
            <a:gd name="connsiteY38" fmla="*/ 425705 h 4257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</a:cxnLst>
          <a:rect l="l" t="t" r="r" b="b"/>
          <a:pathLst>
            <a:path w="1359363" h="425705">
              <a:moveTo>
                <a:pt x="0" y="146305"/>
              </a:moveTo>
              <a:cubicBezTo>
                <a:pt x="41804" y="121434"/>
                <a:pt x="83608" y="96563"/>
                <a:pt x="107950" y="76455"/>
              </a:cubicBezTo>
              <a:cubicBezTo>
                <a:pt x="132292" y="56347"/>
                <a:pt x="133350" y="35180"/>
                <a:pt x="146050" y="25655"/>
              </a:cubicBezTo>
              <a:cubicBezTo>
                <a:pt x="158750" y="16130"/>
                <a:pt x="168275" y="21422"/>
                <a:pt x="184150" y="19305"/>
              </a:cubicBezTo>
              <a:cubicBezTo>
                <a:pt x="200025" y="17188"/>
                <a:pt x="223308" y="16130"/>
                <a:pt x="241300" y="12955"/>
              </a:cubicBezTo>
              <a:cubicBezTo>
                <a:pt x="259292" y="9780"/>
                <a:pt x="278342" y="-1862"/>
                <a:pt x="292100" y="255"/>
              </a:cubicBezTo>
              <a:cubicBezTo>
                <a:pt x="305858" y="2372"/>
                <a:pt x="309033" y="20363"/>
                <a:pt x="323850" y="25655"/>
              </a:cubicBezTo>
              <a:cubicBezTo>
                <a:pt x="338667" y="30947"/>
                <a:pt x="361950" y="26713"/>
                <a:pt x="381000" y="32005"/>
              </a:cubicBezTo>
              <a:cubicBezTo>
                <a:pt x="400050" y="37297"/>
                <a:pt x="422275" y="45763"/>
                <a:pt x="438150" y="57405"/>
              </a:cubicBezTo>
              <a:cubicBezTo>
                <a:pt x="454025" y="69047"/>
                <a:pt x="462492" y="84922"/>
                <a:pt x="476250" y="101855"/>
              </a:cubicBezTo>
              <a:cubicBezTo>
                <a:pt x="490008" y="118788"/>
                <a:pt x="505883" y="144188"/>
                <a:pt x="520700" y="159005"/>
              </a:cubicBezTo>
              <a:cubicBezTo>
                <a:pt x="535517" y="173822"/>
                <a:pt x="546100" y="192872"/>
                <a:pt x="565150" y="190755"/>
              </a:cubicBezTo>
              <a:cubicBezTo>
                <a:pt x="584200" y="188638"/>
                <a:pt x="618067" y="156888"/>
                <a:pt x="635000" y="146305"/>
              </a:cubicBezTo>
              <a:cubicBezTo>
                <a:pt x="651933" y="135722"/>
                <a:pt x="657225" y="130430"/>
                <a:pt x="666750" y="127255"/>
              </a:cubicBezTo>
              <a:cubicBezTo>
                <a:pt x="676275" y="124080"/>
                <a:pt x="680508" y="128313"/>
                <a:pt x="692150" y="127255"/>
              </a:cubicBezTo>
              <a:cubicBezTo>
                <a:pt x="703792" y="126197"/>
                <a:pt x="720725" y="119847"/>
                <a:pt x="736600" y="120905"/>
              </a:cubicBezTo>
              <a:cubicBezTo>
                <a:pt x="752475" y="121963"/>
                <a:pt x="772583" y="131488"/>
                <a:pt x="787400" y="133605"/>
              </a:cubicBezTo>
              <a:cubicBezTo>
                <a:pt x="802217" y="135722"/>
                <a:pt x="813858" y="134663"/>
                <a:pt x="825500" y="133605"/>
              </a:cubicBezTo>
              <a:cubicBezTo>
                <a:pt x="837142" y="132547"/>
                <a:pt x="848783" y="135722"/>
                <a:pt x="857250" y="127255"/>
              </a:cubicBezTo>
              <a:cubicBezTo>
                <a:pt x="865717" y="118788"/>
                <a:pt x="858308" y="84922"/>
                <a:pt x="876300" y="82805"/>
              </a:cubicBezTo>
              <a:cubicBezTo>
                <a:pt x="894292" y="80688"/>
                <a:pt x="942975" y="103972"/>
                <a:pt x="965200" y="114555"/>
              </a:cubicBezTo>
              <a:cubicBezTo>
                <a:pt x="987425" y="125138"/>
                <a:pt x="994833" y="136780"/>
                <a:pt x="1009650" y="146305"/>
              </a:cubicBezTo>
              <a:cubicBezTo>
                <a:pt x="1024467" y="155830"/>
                <a:pt x="1039283" y="164297"/>
                <a:pt x="1054100" y="171705"/>
              </a:cubicBezTo>
              <a:cubicBezTo>
                <a:pt x="1068917" y="179113"/>
                <a:pt x="1083733" y="189697"/>
                <a:pt x="1098550" y="190755"/>
              </a:cubicBezTo>
              <a:cubicBezTo>
                <a:pt x="1113367" y="191813"/>
                <a:pt x="1132417" y="185463"/>
                <a:pt x="1143000" y="178055"/>
              </a:cubicBezTo>
              <a:cubicBezTo>
                <a:pt x="1153583" y="170647"/>
                <a:pt x="1146175" y="146305"/>
                <a:pt x="1162050" y="146305"/>
              </a:cubicBezTo>
              <a:cubicBezTo>
                <a:pt x="1177925" y="146305"/>
                <a:pt x="1217083" y="168530"/>
                <a:pt x="1238250" y="178055"/>
              </a:cubicBezTo>
              <a:cubicBezTo>
                <a:pt x="1259417" y="187580"/>
                <a:pt x="1273175" y="194988"/>
                <a:pt x="1289050" y="203455"/>
              </a:cubicBezTo>
              <a:cubicBezTo>
                <a:pt x="1304925" y="211922"/>
                <a:pt x="1321858" y="218272"/>
                <a:pt x="1333500" y="228855"/>
              </a:cubicBezTo>
              <a:cubicBezTo>
                <a:pt x="1345142" y="239438"/>
                <a:pt x="1356783" y="258488"/>
                <a:pt x="1358900" y="266955"/>
              </a:cubicBezTo>
              <a:cubicBezTo>
                <a:pt x="1361017" y="275422"/>
                <a:pt x="1355725" y="275422"/>
                <a:pt x="1346200" y="279655"/>
              </a:cubicBezTo>
              <a:cubicBezTo>
                <a:pt x="1336675" y="283888"/>
                <a:pt x="1313392" y="294472"/>
                <a:pt x="1301750" y="292355"/>
              </a:cubicBezTo>
              <a:cubicBezTo>
                <a:pt x="1290108" y="290238"/>
                <a:pt x="1284817" y="271188"/>
                <a:pt x="1276350" y="266955"/>
              </a:cubicBezTo>
              <a:cubicBezTo>
                <a:pt x="1267883" y="262722"/>
                <a:pt x="1257300" y="261663"/>
                <a:pt x="1250950" y="266955"/>
              </a:cubicBezTo>
              <a:cubicBezTo>
                <a:pt x="1244600" y="272247"/>
                <a:pt x="1238250" y="287063"/>
                <a:pt x="1238250" y="298705"/>
              </a:cubicBezTo>
              <a:cubicBezTo>
                <a:pt x="1238250" y="310347"/>
                <a:pt x="1254125" y="325163"/>
                <a:pt x="1250950" y="336805"/>
              </a:cubicBezTo>
              <a:cubicBezTo>
                <a:pt x="1247775" y="348447"/>
                <a:pt x="1227667" y="357972"/>
                <a:pt x="1219200" y="368555"/>
              </a:cubicBezTo>
              <a:cubicBezTo>
                <a:pt x="1210733" y="379138"/>
                <a:pt x="1200150" y="390780"/>
                <a:pt x="1200150" y="400305"/>
              </a:cubicBezTo>
              <a:cubicBezTo>
                <a:pt x="1200150" y="409830"/>
                <a:pt x="1209675" y="417767"/>
                <a:pt x="1219200" y="42570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8</xdr:col>
      <xdr:colOff>429147</xdr:colOff>
      <xdr:row>12</xdr:row>
      <xdr:rowOff>31750</xdr:rowOff>
    </xdr:from>
    <xdr:to>
      <xdr:col>9</xdr:col>
      <xdr:colOff>39040</xdr:colOff>
      <xdr:row>14</xdr:row>
      <xdr:rowOff>158750</xdr:rowOff>
    </xdr:to>
    <xdr:sp macro="" textlink="">
      <xdr:nvSpPr>
        <xdr:cNvPr id="51" name="Freeform 50"/>
        <xdr:cNvSpPr/>
      </xdr:nvSpPr>
      <xdr:spPr>
        <a:xfrm>
          <a:off x="25422747" y="5556250"/>
          <a:ext cx="219493" cy="495300"/>
        </a:xfrm>
        <a:custGeom>
          <a:avLst/>
          <a:gdLst>
            <a:gd name="connsiteX0" fmla="*/ 136003 w 219493"/>
            <a:gd name="connsiteY0" fmla="*/ 0 h 495300"/>
            <a:gd name="connsiteX1" fmla="*/ 167753 w 219493"/>
            <a:gd name="connsiteY1" fmla="*/ 76200 h 495300"/>
            <a:gd name="connsiteX2" fmla="*/ 167753 w 219493"/>
            <a:gd name="connsiteY2" fmla="*/ 76200 h 495300"/>
            <a:gd name="connsiteX3" fmla="*/ 193153 w 219493"/>
            <a:gd name="connsiteY3" fmla="*/ 107950 h 495300"/>
            <a:gd name="connsiteX4" fmla="*/ 155053 w 219493"/>
            <a:gd name="connsiteY4" fmla="*/ 133350 h 495300"/>
            <a:gd name="connsiteX5" fmla="*/ 155053 w 219493"/>
            <a:gd name="connsiteY5" fmla="*/ 139700 h 495300"/>
            <a:gd name="connsiteX6" fmla="*/ 136003 w 219493"/>
            <a:gd name="connsiteY6" fmla="*/ 184150 h 495300"/>
            <a:gd name="connsiteX7" fmla="*/ 116953 w 219493"/>
            <a:gd name="connsiteY7" fmla="*/ 222250 h 495300"/>
            <a:gd name="connsiteX8" fmla="*/ 91553 w 219493"/>
            <a:gd name="connsiteY8" fmla="*/ 247650 h 495300"/>
            <a:gd name="connsiteX9" fmla="*/ 53453 w 219493"/>
            <a:gd name="connsiteY9" fmla="*/ 273050 h 495300"/>
            <a:gd name="connsiteX10" fmla="*/ 9003 w 219493"/>
            <a:gd name="connsiteY10" fmla="*/ 273050 h 495300"/>
            <a:gd name="connsiteX11" fmla="*/ 9003 w 219493"/>
            <a:gd name="connsiteY11" fmla="*/ 330200 h 495300"/>
            <a:gd name="connsiteX12" fmla="*/ 104253 w 219493"/>
            <a:gd name="connsiteY12" fmla="*/ 311150 h 495300"/>
            <a:gd name="connsiteX13" fmla="*/ 104253 w 219493"/>
            <a:gd name="connsiteY13" fmla="*/ 311150 h 495300"/>
            <a:gd name="connsiteX14" fmla="*/ 155053 w 219493"/>
            <a:gd name="connsiteY14" fmla="*/ 311150 h 495300"/>
            <a:gd name="connsiteX15" fmla="*/ 161403 w 219493"/>
            <a:gd name="connsiteY15" fmla="*/ 336550 h 495300"/>
            <a:gd name="connsiteX16" fmla="*/ 136003 w 219493"/>
            <a:gd name="connsiteY16" fmla="*/ 355600 h 495300"/>
            <a:gd name="connsiteX17" fmla="*/ 116953 w 219493"/>
            <a:gd name="connsiteY17" fmla="*/ 387350 h 495300"/>
            <a:gd name="connsiteX18" fmla="*/ 142353 w 219493"/>
            <a:gd name="connsiteY18" fmla="*/ 419100 h 495300"/>
            <a:gd name="connsiteX19" fmla="*/ 161403 w 219493"/>
            <a:gd name="connsiteY19" fmla="*/ 438150 h 495300"/>
            <a:gd name="connsiteX20" fmla="*/ 205853 w 219493"/>
            <a:gd name="connsiteY20" fmla="*/ 463550 h 495300"/>
            <a:gd name="connsiteX21" fmla="*/ 218553 w 219493"/>
            <a:gd name="connsiteY21" fmla="*/ 463550 h 495300"/>
            <a:gd name="connsiteX22" fmla="*/ 218553 w 219493"/>
            <a:gd name="connsiteY22" fmla="*/ 49530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219493" h="495300">
              <a:moveTo>
                <a:pt x="136003" y="0"/>
              </a:moveTo>
              <a:lnTo>
                <a:pt x="167753" y="76200"/>
              </a:lnTo>
              <a:lnTo>
                <a:pt x="167753" y="76200"/>
              </a:lnTo>
              <a:cubicBezTo>
                <a:pt x="171986" y="81492"/>
                <a:pt x="195270" y="98425"/>
                <a:pt x="193153" y="107950"/>
              </a:cubicBezTo>
              <a:cubicBezTo>
                <a:pt x="191036" y="117475"/>
                <a:pt x="161403" y="128058"/>
                <a:pt x="155053" y="133350"/>
              </a:cubicBezTo>
              <a:cubicBezTo>
                <a:pt x="148703" y="138642"/>
                <a:pt x="158228" y="131233"/>
                <a:pt x="155053" y="139700"/>
              </a:cubicBezTo>
              <a:cubicBezTo>
                <a:pt x="151878" y="148167"/>
                <a:pt x="142353" y="170392"/>
                <a:pt x="136003" y="184150"/>
              </a:cubicBezTo>
              <a:cubicBezTo>
                <a:pt x="129653" y="197908"/>
                <a:pt x="124361" y="211667"/>
                <a:pt x="116953" y="222250"/>
              </a:cubicBezTo>
              <a:cubicBezTo>
                <a:pt x="109545" y="232833"/>
                <a:pt x="102136" y="239183"/>
                <a:pt x="91553" y="247650"/>
              </a:cubicBezTo>
              <a:cubicBezTo>
                <a:pt x="80970" y="256117"/>
                <a:pt x="67211" y="268817"/>
                <a:pt x="53453" y="273050"/>
              </a:cubicBezTo>
              <a:cubicBezTo>
                <a:pt x="39695" y="277283"/>
                <a:pt x="16411" y="263525"/>
                <a:pt x="9003" y="273050"/>
              </a:cubicBezTo>
              <a:cubicBezTo>
                <a:pt x="1595" y="282575"/>
                <a:pt x="-6872" y="323850"/>
                <a:pt x="9003" y="330200"/>
              </a:cubicBezTo>
              <a:cubicBezTo>
                <a:pt x="24878" y="336550"/>
                <a:pt x="104253" y="311150"/>
                <a:pt x="104253" y="311150"/>
              </a:cubicBezTo>
              <a:lnTo>
                <a:pt x="104253" y="311150"/>
              </a:lnTo>
              <a:cubicBezTo>
                <a:pt x="112720" y="311150"/>
                <a:pt x="145528" y="306917"/>
                <a:pt x="155053" y="311150"/>
              </a:cubicBezTo>
              <a:cubicBezTo>
                <a:pt x="164578" y="315383"/>
                <a:pt x="164578" y="329142"/>
                <a:pt x="161403" y="336550"/>
              </a:cubicBezTo>
              <a:cubicBezTo>
                <a:pt x="158228" y="343958"/>
                <a:pt x="143411" y="347133"/>
                <a:pt x="136003" y="355600"/>
              </a:cubicBezTo>
              <a:cubicBezTo>
                <a:pt x="128595" y="364067"/>
                <a:pt x="115895" y="376767"/>
                <a:pt x="116953" y="387350"/>
              </a:cubicBezTo>
              <a:cubicBezTo>
                <a:pt x="118011" y="397933"/>
                <a:pt x="134945" y="410633"/>
                <a:pt x="142353" y="419100"/>
              </a:cubicBezTo>
              <a:cubicBezTo>
                <a:pt x="149761" y="427567"/>
                <a:pt x="150820" y="430742"/>
                <a:pt x="161403" y="438150"/>
              </a:cubicBezTo>
              <a:cubicBezTo>
                <a:pt x="171986" y="445558"/>
                <a:pt x="196328" y="459317"/>
                <a:pt x="205853" y="463550"/>
              </a:cubicBezTo>
              <a:cubicBezTo>
                <a:pt x="215378" y="467783"/>
                <a:pt x="216436" y="458258"/>
                <a:pt x="218553" y="463550"/>
              </a:cubicBezTo>
              <a:cubicBezTo>
                <a:pt x="220670" y="468842"/>
                <a:pt x="218553" y="495300"/>
                <a:pt x="218553" y="4953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7</xdr:col>
      <xdr:colOff>127000</xdr:colOff>
      <xdr:row>14</xdr:row>
      <xdr:rowOff>75623</xdr:rowOff>
    </xdr:from>
    <xdr:to>
      <xdr:col>9</xdr:col>
      <xdr:colOff>25400</xdr:colOff>
      <xdr:row>16</xdr:row>
      <xdr:rowOff>46589</xdr:rowOff>
    </xdr:to>
    <xdr:sp macro="" textlink="">
      <xdr:nvSpPr>
        <xdr:cNvPr id="52" name="Freeform 51"/>
        <xdr:cNvSpPr/>
      </xdr:nvSpPr>
      <xdr:spPr>
        <a:xfrm>
          <a:off x="24511000" y="5968423"/>
          <a:ext cx="1117600" cy="339266"/>
        </a:xfrm>
        <a:custGeom>
          <a:avLst/>
          <a:gdLst>
            <a:gd name="connsiteX0" fmla="*/ 1117600 w 1117600"/>
            <a:gd name="connsiteY0" fmla="*/ 64077 h 339266"/>
            <a:gd name="connsiteX1" fmla="*/ 1073150 w 1117600"/>
            <a:gd name="connsiteY1" fmla="*/ 114877 h 339266"/>
            <a:gd name="connsiteX2" fmla="*/ 1060450 w 1117600"/>
            <a:gd name="connsiteY2" fmla="*/ 146627 h 339266"/>
            <a:gd name="connsiteX3" fmla="*/ 996950 w 1117600"/>
            <a:gd name="connsiteY3" fmla="*/ 178377 h 339266"/>
            <a:gd name="connsiteX4" fmla="*/ 984250 w 1117600"/>
            <a:gd name="connsiteY4" fmla="*/ 203777 h 339266"/>
            <a:gd name="connsiteX5" fmla="*/ 965200 w 1117600"/>
            <a:gd name="connsiteY5" fmla="*/ 235527 h 339266"/>
            <a:gd name="connsiteX6" fmla="*/ 952500 w 1117600"/>
            <a:gd name="connsiteY6" fmla="*/ 235527 h 339266"/>
            <a:gd name="connsiteX7" fmla="*/ 920750 w 1117600"/>
            <a:gd name="connsiteY7" fmla="*/ 210127 h 339266"/>
            <a:gd name="connsiteX8" fmla="*/ 901700 w 1117600"/>
            <a:gd name="connsiteY8" fmla="*/ 165677 h 339266"/>
            <a:gd name="connsiteX9" fmla="*/ 876300 w 1117600"/>
            <a:gd name="connsiteY9" fmla="*/ 146627 h 339266"/>
            <a:gd name="connsiteX10" fmla="*/ 850900 w 1117600"/>
            <a:gd name="connsiteY10" fmla="*/ 159327 h 339266"/>
            <a:gd name="connsiteX11" fmla="*/ 857250 w 1117600"/>
            <a:gd name="connsiteY11" fmla="*/ 114877 h 339266"/>
            <a:gd name="connsiteX12" fmla="*/ 857250 w 1117600"/>
            <a:gd name="connsiteY12" fmla="*/ 76777 h 339266"/>
            <a:gd name="connsiteX13" fmla="*/ 838200 w 1117600"/>
            <a:gd name="connsiteY13" fmla="*/ 57727 h 339266"/>
            <a:gd name="connsiteX14" fmla="*/ 838200 w 1117600"/>
            <a:gd name="connsiteY14" fmla="*/ 25977 h 339266"/>
            <a:gd name="connsiteX15" fmla="*/ 800100 w 1117600"/>
            <a:gd name="connsiteY15" fmla="*/ 577 h 339266"/>
            <a:gd name="connsiteX16" fmla="*/ 793750 w 1117600"/>
            <a:gd name="connsiteY16" fmla="*/ 51377 h 339266"/>
            <a:gd name="connsiteX17" fmla="*/ 806450 w 1117600"/>
            <a:gd name="connsiteY17" fmla="*/ 89477 h 339266"/>
            <a:gd name="connsiteX18" fmla="*/ 800100 w 1117600"/>
            <a:gd name="connsiteY18" fmla="*/ 127577 h 339266"/>
            <a:gd name="connsiteX19" fmla="*/ 768350 w 1117600"/>
            <a:gd name="connsiteY19" fmla="*/ 121227 h 339266"/>
            <a:gd name="connsiteX20" fmla="*/ 749300 w 1117600"/>
            <a:gd name="connsiteY20" fmla="*/ 140277 h 339266"/>
            <a:gd name="connsiteX21" fmla="*/ 742950 w 1117600"/>
            <a:gd name="connsiteY21" fmla="*/ 172027 h 339266"/>
            <a:gd name="connsiteX22" fmla="*/ 717550 w 1117600"/>
            <a:gd name="connsiteY22" fmla="*/ 172027 h 339266"/>
            <a:gd name="connsiteX23" fmla="*/ 717550 w 1117600"/>
            <a:gd name="connsiteY23" fmla="*/ 172027 h 339266"/>
            <a:gd name="connsiteX24" fmla="*/ 654050 w 1117600"/>
            <a:gd name="connsiteY24" fmla="*/ 159327 h 339266"/>
            <a:gd name="connsiteX25" fmla="*/ 577850 w 1117600"/>
            <a:gd name="connsiteY25" fmla="*/ 152977 h 339266"/>
            <a:gd name="connsiteX26" fmla="*/ 539750 w 1117600"/>
            <a:gd name="connsiteY26" fmla="*/ 159327 h 339266"/>
            <a:gd name="connsiteX27" fmla="*/ 495300 w 1117600"/>
            <a:gd name="connsiteY27" fmla="*/ 133927 h 339266"/>
            <a:gd name="connsiteX28" fmla="*/ 482600 w 1117600"/>
            <a:gd name="connsiteY28" fmla="*/ 133927 h 339266"/>
            <a:gd name="connsiteX29" fmla="*/ 450850 w 1117600"/>
            <a:gd name="connsiteY29" fmla="*/ 133927 h 339266"/>
            <a:gd name="connsiteX30" fmla="*/ 419100 w 1117600"/>
            <a:gd name="connsiteY30" fmla="*/ 146627 h 339266"/>
            <a:gd name="connsiteX31" fmla="*/ 387350 w 1117600"/>
            <a:gd name="connsiteY31" fmla="*/ 172027 h 339266"/>
            <a:gd name="connsiteX32" fmla="*/ 323850 w 1117600"/>
            <a:gd name="connsiteY32" fmla="*/ 216477 h 339266"/>
            <a:gd name="connsiteX33" fmla="*/ 292100 w 1117600"/>
            <a:gd name="connsiteY33" fmla="*/ 241877 h 339266"/>
            <a:gd name="connsiteX34" fmla="*/ 266700 w 1117600"/>
            <a:gd name="connsiteY34" fmla="*/ 229177 h 339266"/>
            <a:gd name="connsiteX35" fmla="*/ 247650 w 1117600"/>
            <a:gd name="connsiteY35" fmla="*/ 292677 h 339266"/>
            <a:gd name="connsiteX36" fmla="*/ 228600 w 1117600"/>
            <a:gd name="connsiteY36" fmla="*/ 311727 h 339266"/>
            <a:gd name="connsiteX37" fmla="*/ 196850 w 1117600"/>
            <a:gd name="connsiteY37" fmla="*/ 337127 h 339266"/>
            <a:gd name="connsiteX38" fmla="*/ 139700 w 1117600"/>
            <a:gd name="connsiteY38" fmla="*/ 337127 h 339266"/>
            <a:gd name="connsiteX39" fmla="*/ 95250 w 1117600"/>
            <a:gd name="connsiteY39" fmla="*/ 330777 h 339266"/>
            <a:gd name="connsiteX40" fmla="*/ 50800 w 1117600"/>
            <a:gd name="connsiteY40" fmla="*/ 330777 h 339266"/>
            <a:gd name="connsiteX41" fmla="*/ 31750 w 1117600"/>
            <a:gd name="connsiteY41" fmla="*/ 299027 h 339266"/>
            <a:gd name="connsiteX42" fmla="*/ 0 w 1117600"/>
            <a:gd name="connsiteY42" fmla="*/ 299027 h 339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</a:cxnLst>
          <a:rect l="l" t="t" r="r" b="b"/>
          <a:pathLst>
            <a:path w="1117600" h="339266">
              <a:moveTo>
                <a:pt x="1117600" y="64077"/>
              </a:moveTo>
              <a:cubicBezTo>
                <a:pt x="1100137" y="82598"/>
                <a:pt x="1082675" y="101119"/>
                <a:pt x="1073150" y="114877"/>
              </a:cubicBezTo>
              <a:cubicBezTo>
                <a:pt x="1063625" y="128635"/>
                <a:pt x="1073150" y="136044"/>
                <a:pt x="1060450" y="146627"/>
              </a:cubicBezTo>
              <a:cubicBezTo>
                <a:pt x="1047750" y="157210"/>
                <a:pt x="1009650" y="168852"/>
                <a:pt x="996950" y="178377"/>
              </a:cubicBezTo>
              <a:cubicBezTo>
                <a:pt x="984250" y="187902"/>
                <a:pt x="989542" y="194252"/>
                <a:pt x="984250" y="203777"/>
              </a:cubicBezTo>
              <a:cubicBezTo>
                <a:pt x="978958" y="213302"/>
                <a:pt x="970492" y="230235"/>
                <a:pt x="965200" y="235527"/>
              </a:cubicBezTo>
              <a:cubicBezTo>
                <a:pt x="959908" y="240819"/>
                <a:pt x="959908" y="239760"/>
                <a:pt x="952500" y="235527"/>
              </a:cubicBezTo>
              <a:cubicBezTo>
                <a:pt x="945092" y="231294"/>
                <a:pt x="929217" y="221769"/>
                <a:pt x="920750" y="210127"/>
              </a:cubicBezTo>
              <a:cubicBezTo>
                <a:pt x="912283" y="198485"/>
                <a:pt x="909108" y="176260"/>
                <a:pt x="901700" y="165677"/>
              </a:cubicBezTo>
              <a:cubicBezTo>
                <a:pt x="894292" y="155094"/>
                <a:pt x="884767" y="147685"/>
                <a:pt x="876300" y="146627"/>
              </a:cubicBezTo>
              <a:cubicBezTo>
                <a:pt x="867833" y="145569"/>
                <a:pt x="854075" y="164619"/>
                <a:pt x="850900" y="159327"/>
              </a:cubicBezTo>
              <a:cubicBezTo>
                <a:pt x="847725" y="154035"/>
                <a:pt x="856192" y="128635"/>
                <a:pt x="857250" y="114877"/>
              </a:cubicBezTo>
              <a:cubicBezTo>
                <a:pt x="858308" y="101119"/>
                <a:pt x="860425" y="86302"/>
                <a:pt x="857250" y="76777"/>
              </a:cubicBezTo>
              <a:cubicBezTo>
                <a:pt x="854075" y="67252"/>
                <a:pt x="841375" y="66194"/>
                <a:pt x="838200" y="57727"/>
              </a:cubicBezTo>
              <a:cubicBezTo>
                <a:pt x="835025" y="49260"/>
                <a:pt x="844550" y="35502"/>
                <a:pt x="838200" y="25977"/>
              </a:cubicBezTo>
              <a:cubicBezTo>
                <a:pt x="831850" y="16452"/>
                <a:pt x="807508" y="-3656"/>
                <a:pt x="800100" y="577"/>
              </a:cubicBezTo>
              <a:cubicBezTo>
                <a:pt x="792692" y="4810"/>
                <a:pt x="792692" y="36560"/>
                <a:pt x="793750" y="51377"/>
              </a:cubicBezTo>
              <a:cubicBezTo>
                <a:pt x="794808" y="66194"/>
                <a:pt x="805392" y="76777"/>
                <a:pt x="806450" y="89477"/>
              </a:cubicBezTo>
              <a:cubicBezTo>
                <a:pt x="807508" y="102177"/>
                <a:pt x="806450" y="122285"/>
                <a:pt x="800100" y="127577"/>
              </a:cubicBezTo>
              <a:cubicBezTo>
                <a:pt x="793750" y="132869"/>
                <a:pt x="776817" y="119110"/>
                <a:pt x="768350" y="121227"/>
              </a:cubicBezTo>
              <a:cubicBezTo>
                <a:pt x="759883" y="123344"/>
                <a:pt x="753533" y="131810"/>
                <a:pt x="749300" y="140277"/>
              </a:cubicBezTo>
              <a:cubicBezTo>
                <a:pt x="745067" y="148744"/>
                <a:pt x="748242" y="166735"/>
                <a:pt x="742950" y="172027"/>
              </a:cubicBezTo>
              <a:cubicBezTo>
                <a:pt x="737658" y="177319"/>
                <a:pt x="717550" y="172027"/>
                <a:pt x="717550" y="172027"/>
              </a:cubicBezTo>
              <a:lnTo>
                <a:pt x="717550" y="172027"/>
              </a:lnTo>
              <a:cubicBezTo>
                <a:pt x="706967" y="169910"/>
                <a:pt x="677333" y="162502"/>
                <a:pt x="654050" y="159327"/>
              </a:cubicBezTo>
              <a:cubicBezTo>
                <a:pt x="630767" y="156152"/>
                <a:pt x="596900" y="152977"/>
                <a:pt x="577850" y="152977"/>
              </a:cubicBezTo>
              <a:cubicBezTo>
                <a:pt x="558800" y="152977"/>
                <a:pt x="553508" y="162502"/>
                <a:pt x="539750" y="159327"/>
              </a:cubicBezTo>
              <a:cubicBezTo>
                <a:pt x="525992" y="156152"/>
                <a:pt x="504825" y="138160"/>
                <a:pt x="495300" y="133927"/>
              </a:cubicBezTo>
              <a:cubicBezTo>
                <a:pt x="485775" y="129694"/>
                <a:pt x="482600" y="133927"/>
                <a:pt x="482600" y="133927"/>
              </a:cubicBezTo>
              <a:cubicBezTo>
                <a:pt x="475192" y="133927"/>
                <a:pt x="461433" y="131810"/>
                <a:pt x="450850" y="133927"/>
              </a:cubicBezTo>
              <a:cubicBezTo>
                <a:pt x="440267" y="136044"/>
                <a:pt x="429683" y="140277"/>
                <a:pt x="419100" y="146627"/>
              </a:cubicBezTo>
              <a:cubicBezTo>
                <a:pt x="408517" y="152977"/>
                <a:pt x="403225" y="160385"/>
                <a:pt x="387350" y="172027"/>
              </a:cubicBezTo>
              <a:cubicBezTo>
                <a:pt x="371475" y="183669"/>
                <a:pt x="339725" y="204835"/>
                <a:pt x="323850" y="216477"/>
              </a:cubicBezTo>
              <a:cubicBezTo>
                <a:pt x="307975" y="228119"/>
                <a:pt x="301625" y="239760"/>
                <a:pt x="292100" y="241877"/>
              </a:cubicBezTo>
              <a:cubicBezTo>
                <a:pt x="282575" y="243994"/>
                <a:pt x="274108" y="220710"/>
                <a:pt x="266700" y="229177"/>
              </a:cubicBezTo>
              <a:cubicBezTo>
                <a:pt x="259292" y="237644"/>
                <a:pt x="254000" y="278919"/>
                <a:pt x="247650" y="292677"/>
              </a:cubicBezTo>
              <a:cubicBezTo>
                <a:pt x="241300" y="306435"/>
                <a:pt x="237067" y="304319"/>
                <a:pt x="228600" y="311727"/>
              </a:cubicBezTo>
              <a:cubicBezTo>
                <a:pt x="220133" y="319135"/>
                <a:pt x="211667" y="332894"/>
                <a:pt x="196850" y="337127"/>
              </a:cubicBezTo>
              <a:cubicBezTo>
                <a:pt x="182033" y="341360"/>
                <a:pt x="156633" y="338185"/>
                <a:pt x="139700" y="337127"/>
              </a:cubicBezTo>
              <a:cubicBezTo>
                <a:pt x="122767" y="336069"/>
                <a:pt x="110067" y="331835"/>
                <a:pt x="95250" y="330777"/>
              </a:cubicBezTo>
              <a:cubicBezTo>
                <a:pt x="80433" y="329719"/>
                <a:pt x="61383" y="336069"/>
                <a:pt x="50800" y="330777"/>
              </a:cubicBezTo>
              <a:cubicBezTo>
                <a:pt x="40217" y="325485"/>
                <a:pt x="40217" y="304319"/>
                <a:pt x="31750" y="299027"/>
              </a:cubicBezTo>
              <a:cubicBezTo>
                <a:pt x="23283" y="293735"/>
                <a:pt x="0" y="299027"/>
                <a:pt x="0" y="29902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6</xdr:col>
      <xdr:colOff>577850</xdr:colOff>
      <xdr:row>15</xdr:row>
      <xdr:rowOff>75569</xdr:rowOff>
    </xdr:from>
    <xdr:to>
      <xdr:col>7</xdr:col>
      <xdr:colOff>133350</xdr:colOff>
      <xdr:row>16</xdr:row>
      <xdr:rowOff>25400</xdr:rowOff>
    </xdr:to>
    <xdr:sp macro="" textlink="">
      <xdr:nvSpPr>
        <xdr:cNvPr id="53" name="Freeform 52"/>
        <xdr:cNvSpPr/>
      </xdr:nvSpPr>
      <xdr:spPr>
        <a:xfrm>
          <a:off x="24352250" y="6152519"/>
          <a:ext cx="165100" cy="133981"/>
        </a:xfrm>
        <a:custGeom>
          <a:avLst/>
          <a:gdLst>
            <a:gd name="connsiteX0" fmla="*/ 165100 w 165100"/>
            <a:gd name="connsiteY0" fmla="*/ 108581 h 133981"/>
            <a:gd name="connsiteX1" fmla="*/ 120650 w 165100"/>
            <a:gd name="connsiteY1" fmla="*/ 133981 h 133981"/>
            <a:gd name="connsiteX2" fmla="*/ 101600 w 165100"/>
            <a:gd name="connsiteY2" fmla="*/ 108581 h 133981"/>
            <a:gd name="connsiteX3" fmla="*/ 101600 w 165100"/>
            <a:gd name="connsiteY3" fmla="*/ 83181 h 133981"/>
            <a:gd name="connsiteX4" fmla="*/ 57150 w 165100"/>
            <a:gd name="connsiteY4" fmla="*/ 70481 h 133981"/>
            <a:gd name="connsiteX5" fmla="*/ 44450 w 165100"/>
            <a:gd name="connsiteY5" fmla="*/ 26031 h 133981"/>
            <a:gd name="connsiteX6" fmla="*/ 31750 w 165100"/>
            <a:gd name="connsiteY6" fmla="*/ 631 h 133981"/>
            <a:gd name="connsiteX7" fmla="*/ 0 w 165100"/>
            <a:gd name="connsiteY7" fmla="*/ 51431 h 1339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65100" h="133981">
              <a:moveTo>
                <a:pt x="165100" y="108581"/>
              </a:moveTo>
              <a:cubicBezTo>
                <a:pt x="148166" y="121281"/>
                <a:pt x="131233" y="133981"/>
                <a:pt x="120650" y="133981"/>
              </a:cubicBezTo>
              <a:cubicBezTo>
                <a:pt x="110067" y="133981"/>
                <a:pt x="104775" y="117048"/>
                <a:pt x="101600" y="108581"/>
              </a:cubicBezTo>
              <a:cubicBezTo>
                <a:pt x="98425" y="100114"/>
                <a:pt x="109008" y="89531"/>
                <a:pt x="101600" y="83181"/>
              </a:cubicBezTo>
              <a:cubicBezTo>
                <a:pt x="94192" y="76831"/>
                <a:pt x="66675" y="80006"/>
                <a:pt x="57150" y="70481"/>
              </a:cubicBezTo>
              <a:cubicBezTo>
                <a:pt x="47625" y="60956"/>
                <a:pt x="48683" y="37673"/>
                <a:pt x="44450" y="26031"/>
              </a:cubicBezTo>
              <a:cubicBezTo>
                <a:pt x="40217" y="14389"/>
                <a:pt x="39158" y="-3602"/>
                <a:pt x="31750" y="631"/>
              </a:cubicBezTo>
              <a:cubicBezTo>
                <a:pt x="24342" y="4864"/>
                <a:pt x="12171" y="28147"/>
                <a:pt x="0" y="51431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6</xdr:col>
      <xdr:colOff>16911</xdr:colOff>
      <xdr:row>10</xdr:row>
      <xdr:rowOff>92898</xdr:rowOff>
    </xdr:from>
    <xdr:to>
      <xdr:col>6</xdr:col>
      <xdr:colOff>584200</xdr:colOff>
      <xdr:row>16</xdr:row>
      <xdr:rowOff>28222</xdr:rowOff>
    </xdr:to>
    <xdr:sp macro="" textlink="">
      <xdr:nvSpPr>
        <xdr:cNvPr id="54" name="Freeform 53"/>
        <xdr:cNvSpPr/>
      </xdr:nvSpPr>
      <xdr:spPr>
        <a:xfrm>
          <a:off x="23791311" y="5249098"/>
          <a:ext cx="567289" cy="1040224"/>
        </a:xfrm>
        <a:custGeom>
          <a:avLst/>
          <a:gdLst>
            <a:gd name="connsiteX0" fmla="*/ 541889 w 567289"/>
            <a:gd name="connsiteY0" fmla="*/ 935802 h 1040224"/>
            <a:gd name="connsiteX1" fmla="*/ 478389 w 567289"/>
            <a:gd name="connsiteY1" fmla="*/ 980252 h 1040224"/>
            <a:gd name="connsiteX2" fmla="*/ 452989 w 567289"/>
            <a:gd name="connsiteY2" fmla="*/ 1005652 h 1040224"/>
            <a:gd name="connsiteX3" fmla="*/ 440289 w 567289"/>
            <a:gd name="connsiteY3" fmla="*/ 1005652 h 1040224"/>
            <a:gd name="connsiteX4" fmla="*/ 414889 w 567289"/>
            <a:gd name="connsiteY4" fmla="*/ 1024702 h 1040224"/>
            <a:gd name="connsiteX5" fmla="*/ 357739 w 567289"/>
            <a:gd name="connsiteY5" fmla="*/ 1012002 h 1040224"/>
            <a:gd name="connsiteX6" fmla="*/ 332339 w 567289"/>
            <a:gd name="connsiteY6" fmla="*/ 992952 h 1040224"/>
            <a:gd name="connsiteX7" fmla="*/ 306939 w 567289"/>
            <a:gd name="connsiteY7" fmla="*/ 967552 h 1040224"/>
            <a:gd name="connsiteX8" fmla="*/ 287889 w 567289"/>
            <a:gd name="connsiteY8" fmla="*/ 999302 h 1040224"/>
            <a:gd name="connsiteX9" fmla="*/ 249789 w 567289"/>
            <a:gd name="connsiteY9" fmla="*/ 961202 h 1040224"/>
            <a:gd name="connsiteX10" fmla="*/ 218039 w 567289"/>
            <a:gd name="connsiteY10" fmla="*/ 980252 h 1040224"/>
            <a:gd name="connsiteX11" fmla="*/ 186289 w 567289"/>
            <a:gd name="connsiteY11" fmla="*/ 973902 h 1040224"/>
            <a:gd name="connsiteX12" fmla="*/ 122789 w 567289"/>
            <a:gd name="connsiteY12" fmla="*/ 1018352 h 1040224"/>
            <a:gd name="connsiteX13" fmla="*/ 122789 w 567289"/>
            <a:gd name="connsiteY13" fmla="*/ 1037402 h 1040224"/>
            <a:gd name="connsiteX14" fmla="*/ 84689 w 567289"/>
            <a:gd name="connsiteY14" fmla="*/ 1037402 h 1040224"/>
            <a:gd name="connsiteX15" fmla="*/ 52939 w 567289"/>
            <a:gd name="connsiteY15" fmla="*/ 1037402 h 1040224"/>
            <a:gd name="connsiteX16" fmla="*/ 2139 w 567289"/>
            <a:gd name="connsiteY16" fmla="*/ 999302 h 1040224"/>
            <a:gd name="connsiteX17" fmla="*/ 2139 w 567289"/>
            <a:gd name="connsiteY17" fmla="*/ 986602 h 1040224"/>
            <a:gd name="connsiteX18" fmla="*/ 2139 w 567289"/>
            <a:gd name="connsiteY18" fmla="*/ 910402 h 1040224"/>
            <a:gd name="connsiteX19" fmla="*/ 8489 w 567289"/>
            <a:gd name="connsiteY19" fmla="*/ 865952 h 1040224"/>
            <a:gd name="connsiteX20" fmla="*/ 2139 w 567289"/>
            <a:gd name="connsiteY20" fmla="*/ 808802 h 1040224"/>
            <a:gd name="connsiteX21" fmla="*/ 2139 w 567289"/>
            <a:gd name="connsiteY21" fmla="*/ 726252 h 1040224"/>
            <a:gd name="connsiteX22" fmla="*/ 27539 w 567289"/>
            <a:gd name="connsiteY22" fmla="*/ 688152 h 1040224"/>
            <a:gd name="connsiteX23" fmla="*/ 52939 w 567289"/>
            <a:gd name="connsiteY23" fmla="*/ 675452 h 1040224"/>
            <a:gd name="connsiteX24" fmla="*/ 97389 w 567289"/>
            <a:gd name="connsiteY24" fmla="*/ 624652 h 1040224"/>
            <a:gd name="connsiteX25" fmla="*/ 122789 w 567289"/>
            <a:gd name="connsiteY25" fmla="*/ 573852 h 1040224"/>
            <a:gd name="connsiteX26" fmla="*/ 148189 w 567289"/>
            <a:gd name="connsiteY26" fmla="*/ 510352 h 1040224"/>
            <a:gd name="connsiteX27" fmla="*/ 103739 w 567289"/>
            <a:gd name="connsiteY27" fmla="*/ 472252 h 1040224"/>
            <a:gd name="connsiteX28" fmla="*/ 91039 w 567289"/>
            <a:gd name="connsiteY28" fmla="*/ 427802 h 1040224"/>
            <a:gd name="connsiteX29" fmla="*/ 71989 w 567289"/>
            <a:gd name="connsiteY29" fmla="*/ 415102 h 1040224"/>
            <a:gd name="connsiteX30" fmla="*/ 21189 w 567289"/>
            <a:gd name="connsiteY30" fmla="*/ 377002 h 1040224"/>
            <a:gd name="connsiteX31" fmla="*/ 52939 w 567289"/>
            <a:gd name="connsiteY31" fmla="*/ 326202 h 1040224"/>
            <a:gd name="connsiteX32" fmla="*/ 110089 w 567289"/>
            <a:gd name="connsiteY32" fmla="*/ 275402 h 1040224"/>
            <a:gd name="connsiteX33" fmla="*/ 135489 w 567289"/>
            <a:gd name="connsiteY33" fmla="*/ 211902 h 1040224"/>
            <a:gd name="connsiteX34" fmla="*/ 173589 w 567289"/>
            <a:gd name="connsiteY34" fmla="*/ 192852 h 1040224"/>
            <a:gd name="connsiteX35" fmla="*/ 198989 w 567289"/>
            <a:gd name="connsiteY35" fmla="*/ 192852 h 1040224"/>
            <a:gd name="connsiteX36" fmla="*/ 237089 w 567289"/>
            <a:gd name="connsiteY36" fmla="*/ 224602 h 1040224"/>
            <a:gd name="connsiteX37" fmla="*/ 262489 w 567289"/>
            <a:gd name="connsiteY37" fmla="*/ 224602 h 1040224"/>
            <a:gd name="connsiteX38" fmla="*/ 319639 w 567289"/>
            <a:gd name="connsiteY38" fmla="*/ 205552 h 1040224"/>
            <a:gd name="connsiteX39" fmla="*/ 345039 w 567289"/>
            <a:gd name="connsiteY39" fmla="*/ 167452 h 1040224"/>
            <a:gd name="connsiteX40" fmla="*/ 370439 w 567289"/>
            <a:gd name="connsiteY40" fmla="*/ 154752 h 1040224"/>
            <a:gd name="connsiteX41" fmla="*/ 408539 w 567289"/>
            <a:gd name="connsiteY41" fmla="*/ 135702 h 1040224"/>
            <a:gd name="connsiteX42" fmla="*/ 452989 w 567289"/>
            <a:gd name="connsiteY42" fmla="*/ 135702 h 1040224"/>
            <a:gd name="connsiteX43" fmla="*/ 484739 w 567289"/>
            <a:gd name="connsiteY43" fmla="*/ 135702 h 1040224"/>
            <a:gd name="connsiteX44" fmla="*/ 503789 w 567289"/>
            <a:gd name="connsiteY44" fmla="*/ 129352 h 1040224"/>
            <a:gd name="connsiteX45" fmla="*/ 522839 w 567289"/>
            <a:gd name="connsiteY45" fmla="*/ 103952 h 1040224"/>
            <a:gd name="connsiteX46" fmla="*/ 529189 w 567289"/>
            <a:gd name="connsiteY46" fmla="*/ 72202 h 1040224"/>
            <a:gd name="connsiteX47" fmla="*/ 522839 w 567289"/>
            <a:gd name="connsiteY47" fmla="*/ 34102 h 1040224"/>
            <a:gd name="connsiteX48" fmla="*/ 535539 w 567289"/>
            <a:gd name="connsiteY48" fmla="*/ 2352 h 1040224"/>
            <a:gd name="connsiteX49" fmla="*/ 560939 w 567289"/>
            <a:gd name="connsiteY49" fmla="*/ 2352 h 1040224"/>
            <a:gd name="connsiteX50" fmla="*/ 567289 w 567289"/>
            <a:gd name="connsiteY50" fmla="*/ 2352 h 1040224"/>
            <a:gd name="connsiteX51" fmla="*/ 567289 w 567289"/>
            <a:gd name="connsiteY51" fmla="*/ 2352 h 1040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</a:cxnLst>
          <a:rect l="l" t="t" r="r" b="b"/>
          <a:pathLst>
            <a:path w="567289" h="1040224">
              <a:moveTo>
                <a:pt x="541889" y="935802"/>
              </a:moveTo>
              <a:cubicBezTo>
                <a:pt x="517547" y="952206"/>
                <a:pt x="493205" y="968610"/>
                <a:pt x="478389" y="980252"/>
              </a:cubicBezTo>
              <a:cubicBezTo>
                <a:pt x="463573" y="991894"/>
                <a:pt x="459339" y="1001419"/>
                <a:pt x="452989" y="1005652"/>
              </a:cubicBezTo>
              <a:cubicBezTo>
                <a:pt x="446639" y="1009885"/>
                <a:pt x="446639" y="1002477"/>
                <a:pt x="440289" y="1005652"/>
              </a:cubicBezTo>
              <a:cubicBezTo>
                <a:pt x="433939" y="1008827"/>
                <a:pt x="428647" y="1023644"/>
                <a:pt x="414889" y="1024702"/>
              </a:cubicBezTo>
              <a:cubicBezTo>
                <a:pt x="401131" y="1025760"/>
                <a:pt x="371497" y="1017294"/>
                <a:pt x="357739" y="1012002"/>
              </a:cubicBezTo>
              <a:cubicBezTo>
                <a:pt x="343981" y="1006710"/>
                <a:pt x="340806" y="1000360"/>
                <a:pt x="332339" y="992952"/>
              </a:cubicBezTo>
              <a:cubicBezTo>
                <a:pt x="323872" y="985544"/>
                <a:pt x="314347" y="966494"/>
                <a:pt x="306939" y="967552"/>
              </a:cubicBezTo>
              <a:cubicBezTo>
                <a:pt x="299531" y="968610"/>
                <a:pt x="297414" y="1000360"/>
                <a:pt x="287889" y="999302"/>
              </a:cubicBezTo>
              <a:cubicBezTo>
                <a:pt x="278364" y="998244"/>
                <a:pt x="261431" y="964377"/>
                <a:pt x="249789" y="961202"/>
              </a:cubicBezTo>
              <a:cubicBezTo>
                <a:pt x="238147" y="958027"/>
                <a:pt x="228622" y="978135"/>
                <a:pt x="218039" y="980252"/>
              </a:cubicBezTo>
              <a:cubicBezTo>
                <a:pt x="207456" y="982369"/>
                <a:pt x="202164" y="967552"/>
                <a:pt x="186289" y="973902"/>
              </a:cubicBezTo>
              <a:cubicBezTo>
                <a:pt x="170414" y="980252"/>
                <a:pt x="133372" y="1007769"/>
                <a:pt x="122789" y="1018352"/>
              </a:cubicBezTo>
              <a:cubicBezTo>
                <a:pt x="112206" y="1028935"/>
                <a:pt x="129139" y="1034227"/>
                <a:pt x="122789" y="1037402"/>
              </a:cubicBezTo>
              <a:cubicBezTo>
                <a:pt x="116439" y="1040577"/>
                <a:pt x="84689" y="1037402"/>
                <a:pt x="84689" y="1037402"/>
              </a:cubicBezTo>
              <a:cubicBezTo>
                <a:pt x="73047" y="1037402"/>
                <a:pt x="66697" y="1043752"/>
                <a:pt x="52939" y="1037402"/>
              </a:cubicBezTo>
              <a:cubicBezTo>
                <a:pt x="39181" y="1031052"/>
                <a:pt x="10606" y="1007769"/>
                <a:pt x="2139" y="999302"/>
              </a:cubicBezTo>
              <a:lnTo>
                <a:pt x="2139" y="986602"/>
              </a:lnTo>
              <a:cubicBezTo>
                <a:pt x="2139" y="971785"/>
                <a:pt x="1081" y="930510"/>
                <a:pt x="2139" y="910402"/>
              </a:cubicBezTo>
              <a:cubicBezTo>
                <a:pt x="3197" y="890294"/>
                <a:pt x="8489" y="882885"/>
                <a:pt x="8489" y="865952"/>
              </a:cubicBezTo>
              <a:cubicBezTo>
                <a:pt x="8489" y="849019"/>
                <a:pt x="3197" y="832085"/>
                <a:pt x="2139" y="808802"/>
              </a:cubicBezTo>
              <a:cubicBezTo>
                <a:pt x="1081" y="785519"/>
                <a:pt x="-2094" y="746360"/>
                <a:pt x="2139" y="726252"/>
              </a:cubicBezTo>
              <a:cubicBezTo>
                <a:pt x="6372" y="706144"/>
                <a:pt x="19072" y="696619"/>
                <a:pt x="27539" y="688152"/>
              </a:cubicBezTo>
              <a:cubicBezTo>
                <a:pt x="36006" y="679685"/>
                <a:pt x="41297" y="686035"/>
                <a:pt x="52939" y="675452"/>
              </a:cubicBezTo>
              <a:cubicBezTo>
                <a:pt x="64581" y="664869"/>
                <a:pt x="85747" y="641585"/>
                <a:pt x="97389" y="624652"/>
              </a:cubicBezTo>
              <a:cubicBezTo>
                <a:pt x="109031" y="607719"/>
                <a:pt x="114322" y="592902"/>
                <a:pt x="122789" y="573852"/>
              </a:cubicBezTo>
              <a:cubicBezTo>
                <a:pt x="131256" y="554802"/>
                <a:pt x="151364" y="527285"/>
                <a:pt x="148189" y="510352"/>
              </a:cubicBezTo>
              <a:cubicBezTo>
                <a:pt x="145014" y="493419"/>
                <a:pt x="113264" y="486010"/>
                <a:pt x="103739" y="472252"/>
              </a:cubicBezTo>
              <a:cubicBezTo>
                <a:pt x="94214" y="458494"/>
                <a:pt x="96331" y="437327"/>
                <a:pt x="91039" y="427802"/>
              </a:cubicBezTo>
              <a:cubicBezTo>
                <a:pt x="85747" y="418277"/>
                <a:pt x="83631" y="423569"/>
                <a:pt x="71989" y="415102"/>
              </a:cubicBezTo>
              <a:cubicBezTo>
                <a:pt x="60347" y="406635"/>
                <a:pt x="24364" y="391819"/>
                <a:pt x="21189" y="377002"/>
              </a:cubicBezTo>
              <a:cubicBezTo>
                <a:pt x="18014" y="362185"/>
                <a:pt x="38122" y="343135"/>
                <a:pt x="52939" y="326202"/>
              </a:cubicBezTo>
              <a:cubicBezTo>
                <a:pt x="67756" y="309269"/>
                <a:pt x="96331" y="294452"/>
                <a:pt x="110089" y="275402"/>
              </a:cubicBezTo>
              <a:cubicBezTo>
                <a:pt x="123847" y="256352"/>
                <a:pt x="124906" y="225660"/>
                <a:pt x="135489" y="211902"/>
              </a:cubicBezTo>
              <a:cubicBezTo>
                <a:pt x="146072" y="198144"/>
                <a:pt x="163006" y="196027"/>
                <a:pt x="173589" y="192852"/>
              </a:cubicBezTo>
              <a:cubicBezTo>
                <a:pt x="184172" y="189677"/>
                <a:pt x="188406" y="187560"/>
                <a:pt x="198989" y="192852"/>
              </a:cubicBezTo>
              <a:cubicBezTo>
                <a:pt x="209572" y="198144"/>
                <a:pt x="226506" y="219310"/>
                <a:pt x="237089" y="224602"/>
              </a:cubicBezTo>
              <a:cubicBezTo>
                <a:pt x="247672" y="229894"/>
                <a:pt x="248731" y="227777"/>
                <a:pt x="262489" y="224602"/>
              </a:cubicBezTo>
              <a:cubicBezTo>
                <a:pt x="276247" y="221427"/>
                <a:pt x="305881" y="215077"/>
                <a:pt x="319639" y="205552"/>
              </a:cubicBezTo>
              <a:cubicBezTo>
                <a:pt x="333397" y="196027"/>
                <a:pt x="336572" y="175919"/>
                <a:pt x="345039" y="167452"/>
              </a:cubicBezTo>
              <a:cubicBezTo>
                <a:pt x="353506" y="158985"/>
                <a:pt x="370439" y="154752"/>
                <a:pt x="370439" y="154752"/>
              </a:cubicBezTo>
              <a:cubicBezTo>
                <a:pt x="381022" y="149460"/>
                <a:pt x="394781" y="138877"/>
                <a:pt x="408539" y="135702"/>
              </a:cubicBezTo>
              <a:cubicBezTo>
                <a:pt x="422297" y="132527"/>
                <a:pt x="452989" y="135702"/>
                <a:pt x="452989" y="135702"/>
              </a:cubicBezTo>
              <a:cubicBezTo>
                <a:pt x="465689" y="135702"/>
                <a:pt x="476272" y="136760"/>
                <a:pt x="484739" y="135702"/>
              </a:cubicBezTo>
              <a:cubicBezTo>
                <a:pt x="493206" y="134644"/>
                <a:pt x="497439" y="134644"/>
                <a:pt x="503789" y="129352"/>
              </a:cubicBezTo>
              <a:cubicBezTo>
                <a:pt x="510139" y="124060"/>
                <a:pt x="518606" y="113477"/>
                <a:pt x="522839" y="103952"/>
              </a:cubicBezTo>
              <a:cubicBezTo>
                <a:pt x="527072" y="94427"/>
                <a:pt x="529189" y="83844"/>
                <a:pt x="529189" y="72202"/>
              </a:cubicBezTo>
              <a:cubicBezTo>
                <a:pt x="529189" y="60560"/>
                <a:pt x="521781" y="45744"/>
                <a:pt x="522839" y="34102"/>
              </a:cubicBezTo>
              <a:cubicBezTo>
                <a:pt x="523897" y="22460"/>
                <a:pt x="529189" y="7644"/>
                <a:pt x="535539" y="2352"/>
              </a:cubicBezTo>
              <a:cubicBezTo>
                <a:pt x="541889" y="-2940"/>
                <a:pt x="560939" y="2352"/>
                <a:pt x="560939" y="2352"/>
              </a:cubicBezTo>
              <a:lnTo>
                <a:pt x="567289" y="2352"/>
              </a:lnTo>
              <a:lnTo>
                <a:pt x="567289" y="2352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9</xdr:col>
      <xdr:colOff>95250</xdr:colOff>
      <xdr:row>11</xdr:row>
      <xdr:rowOff>44450</xdr:rowOff>
    </xdr:from>
    <xdr:to>
      <xdr:col>10</xdr:col>
      <xdr:colOff>228600</xdr:colOff>
      <xdr:row>14</xdr:row>
      <xdr:rowOff>120650</xdr:rowOff>
    </xdr:to>
    <xdr:sp macro="" textlink="">
      <xdr:nvSpPr>
        <xdr:cNvPr id="57" name="Freeform 56"/>
        <xdr:cNvSpPr/>
      </xdr:nvSpPr>
      <xdr:spPr>
        <a:xfrm>
          <a:off x="25698450" y="5384800"/>
          <a:ext cx="742950" cy="628650"/>
        </a:xfrm>
        <a:custGeom>
          <a:avLst/>
          <a:gdLst>
            <a:gd name="connsiteX0" fmla="*/ 0 w 742950"/>
            <a:gd name="connsiteY0" fmla="*/ 0 h 628650"/>
            <a:gd name="connsiteX1" fmla="*/ 114300 w 742950"/>
            <a:gd name="connsiteY1" fmla="*/ 76200 h 628650"/>
            <a:gd name="connsiteX2" fmla="*/ 171450 w 742950"/>
            <a:gd name="connsiteY2" fmla="*/ 76200 h 628650"/>
            <a:gd name="connsiteX3" fmla="*/ 247650 w 742950"/>
            <a:gd name="connsiteY3" fmla="*/ 44450 h 628650"/>
            <a:gd name="connsiteX4" fmla="*/ 298450 w 742950"/>
            <a:gd name="connsiteY4" fmla="*/ 25400 h 628650"/>
            <a:gd name="connsiteX5" fmla="*/ 342900 w 742950"/>
            <a:gd name="connsiteY5" fmla="*/ 44450 h 628650"/>
            <a:gd name="connsiteX6" fmla="*/ 361950 w 742950"/>
            <a:gd name="connsiteY6" fmla="*/ 127000 h 628650"/>
            <a:gd name="connsiteX7" fmla="*/ 304800 w 742950"/>
            <a:gd name="connsiteY7" fmla="*/ 152400 h 628650"/>
            <a:gd name="connsiteX8" fmla="*/ 228600 w 742950"/>
            <a:gd name="connsiteY8" fmla="*/ 184150 h 628650"/>
            <a:gd name="connsiteX9" fmla="*/ 260350 w 742950"/>
            <a:gd name="connsiteY9" fmla="*/ 222250 h 628650"/>
            <a:gd name="connsiteX10" fmla="*/ 298450 w 742950"/>
            <a:gd name="connsiteY10" fmla="*/ 273050 h 628650"/>
            <a:gd name="connsiteX11" fmla="*/ 323850 w 742950"/>
            <a:gd name="connsiteY11" fmla="*/ 298450 h 628650"/>
            <a:gd name="connsiteX12" fmla="*/ 355600 w 742950"/>
            <a:gd name="connsiteY12" fmla="*/ 317500 h 628650"/>
            <a:gd name="connsiteX13" fmla="*/ 406400 w 742950"/>
            <a:gd name="connsiteY13" fmla="*/ 330200 h 628650"/>
            <a:gd name="connsiteX14" fmla="*/ 393700 w 742950"/>
            <a:gd name="connsiteY14" fmla="*/ 349250 h 628650"/>
            <a:gd name="connsiteX15" fmla="*/ 374650 w 742950"/>
            <a:gd name="connsiteY15" fmla="*/ 400050 h 628650"/>
            <a:gd name="connsiteX16" fmla="*/ 361950 w 742950"/>
            <a:gd name="connsiteY16" fmla="*/ 431800 h 628650"/>
            <a:gd name="connsiteX17" fmla="*/ 342900 w 742950"/>
            <a:gd name="connsiteY17" fmla="*/ 482600 h 628650"/>
            <a:gd name="connsiteX18" fmla="*/ 425450 w 742950"/>
            <a:gd name="connsiteY18" fmla="*/ 508000 h 628650"/>
            <a:gd name="connsiteX19" fmla="*/ 431800 w 742950"/>
            <a:gd name="connsiteY19" fmla="*/ 552450 h 628650"/>
            <a:gd name="connsiteX20" fmla="*/ 488950 w 742950"/>
            <a:gd name="connsiteY20" fmla="*/ 584200 h 628650"/>
            <a:gd name="connsiteX21" fmla="*/ 527050 w 742950"/>
            <a:gd name="connsiteY21" fmla="*/ 577850 h 628650"/>
            <a:gd name="connsiteX22" fmla="*/ 552450 w 742950"/>
            <a:gd name="connsiteY22" fmla="*/ 552450 h 628650"/>
            <a:gd name="connsiteX23" fmla="*/ 558800 w 742950"/>
            <a:gd name="connsiteY23" fmla="*/ 514350 h 628650"/>
            <a:gd name="connsiteX24" fmla="*/ 603250 w 742950"/>
            <a:gd name="connsiteY24" fmla="*/ 584200 h 628650"/>
            <a:gd name="connsiteX25" fmla="*/ 622300 w 742950"/>
            <a:gd name="connsiteY25" fmla="*/ 596900 h 628650"/>
            <a:gd name="connsiteX26" fmla="*/ 685800 w 742950"/>
            <a:gd name="connsiteY26" fmla="*/ 603250 h 628650"/>
            <a:gd name="connsiteX27" fmla="*/ 742950 w 742950"/>
            <a:gd name="connsiteY27" fmla="*/ 62865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</a:cxnLst>
          <a:rect l="l" t="t" r="r" b="b"/>
          <a:pathLst>
            <a:path w="742950" h="628650">
              <a:moveTo>
                <a:pt x="0" y="0"/>
              </a:moveTo>
              <a:cubicBezTo>
                <a:pt x="42862" y="31750"/>
                <a:pt x="85725" y="63500"/>
                <a:pt x="114300" y="76200"/>
              </a:cubicBezTo>
              <a:cubicBezTo>
                <a:pt x="142875" y="88900"/>
                <a:pt x="149225" y="81492"/>
                <a:pt x="171450" y="76200"/>
              </a:cubicBezTo>
              <a:cubicBezTo>
                <a:pt x="193675" y="70908"/>
                <a:pt x="226483" y="52917"/>
                <a:pt x="247650" y="44450"/>
              </a:cubicBezTo>
              <a:cubicBezTo>
                <a:pt x="268817" y="35983"/>
                <a:pt x="282575" y="25400"/>
                <a:pt x="298450" y="25400"/>
              </a:cubicBezTo>
              <a:cubicBezTo>
                <a:pt x="314325" y="25400"/>
                <a:pt x="332317" y="27517"/>
                <a:pt x="342900" y="44450"/>
              </a:cubicBezTo>
              <a:cubicBezTo>
                <a:pt x="353483" y="61383"/>
                <a:pt x="368300" y="109008"/>
                <a:pt x="361950" y="127000"/>
              </a:cubicBezTo>
              <a:cubicBezTo>
                <a:pt x="355600" y="144992"/>
                <a:pt x="327025" y="142875"/>
                <a:pt x="304800" y="152400"/>
              </a:cubicBezTo>
              <a:cubicBezTo>
                <a:pt x="282575" y="161925"/>
                <a:pt x="236008" y="172508"/>
                <a:pt x="228600" y="184150"/>
              </a:cubicBezTo>
              <a:cubicBezTo>
                <a:pt x="221192" y="195792"/>
                <a:pt x="248708" y="207434"/>
                <a:pt x="260350" y="222250"/>
              </a:cubicBezTo>
              <a:cubicBezTo>
                <a:pt x="271992" y="237066"/>
                <a:pt x="287867" y="260350"/>
                <a:pt x="298450" y="273050"/>
              </a:cubicBezTo>
              <a:cubicBezTo>
                <a:pt x="309033" y="285750"/>
                <a:pt x="314325" y="291042"/>
                <a:pt x="323850" y="298450"/>
              </a:cubicBezTo>
              <a:cubicBezTo>
                <a:pt x="333375" y="305858"/>
                <a:pt x="341842" y="312208"/>
                <a:pt x="355600" y="317500"/>
              </a:cubicBezTo>
              <a:cubicBezTo>
                <a:pt x="369358" y="322792"/>
                <a:pt x="400050" y="324908"/>
                <a:pt x="406400" y="330200"/>
              </a:cubicBezTo>
              <a:cubicBezTo>
                <a:pt x="412750" y="335492"/>
                <a:pt x="398992" y="337608"/>
                <a:pt x="393700" y="349250"/>
              </a:cubicBezTo>
              <a:cubicBezTo>
                <a:pt x="388408" y="360892"/>
                <a:pt x="379942" y="386292"/>
                <a:pt x="374650" y="400050"/>
              </a:cubicBezTo>
              <a:cubicBezTo>
                <a:pt x="369358" y="413808"/>
                <a:pt x="367242" y="418042"/>
                <a:pt x="361950" y="431800"/>
              </a:cubicBezTo>
              <a:cubicBezTo>
                <a:pt x="356658" y="445558"/>
                <a:pt x="332317" y="469900"/>
                <a:pt x="342900" y="482600"/>
              </a:cubicBezTo>
              <a:cubicBezTo>
                <a:pt x="353483" y="495300"/>
                <a:pt x="410634" y="496358"/>
                <a:pt x="425450" y="508000"/>
              </a:cubicBezTo>
              <a:cubicBezTo>
                <a:pt x="440266" y="519642"/>
                <a:pt x="421217" y="539750"/>
                <a:pt x="431800" y="552450"/>
              </a:cubicBezTo>
              <a:cubicBezTo>
                <a:pt x="442383" y="565150"/>
                <a:pt x="473075" y="579967"/>
                <a:pt x="488950" y="584200"/>
              </a:cubicBezTo>
              <a:cubicBezTo>
                <a:pt x="504825" y="588433"/>
                <a:pt x="516467" y="583142"/>
                <a:pt x="527050" y="577850"/>
              </a:cubicBezTo>
              <a:cubicBezTo>
                <a:pt x="537633" y="572558"/>
                <a:pt x="547158" y="563033"/>
                <a:pt x="552450" y="552450"/>
              </a:cubicBezTo>
              <a:cubicBezTo>
                <a:pt x="557742" y="541867"/>
                <a:pt x="550333" y="509058"/>
                <a:pt x="558800" y="514350"/>
              </a:cubicBezTo>
              <a:cubicBezTo>
                <a:pt x="567267" y="519642"/>
                <a:pt x="592667" y="570442"/>
                <a:pt x="603250" y="584200"/>
              </a:cubicBezTo>
              <a:cubicBezTo>
                <a:pt x="613833" y="597958"/>
                <a:pt x="608542" y="593725"/>
                <a:pt x="622300" y="596900"/>
              </a:cubicBezTo>
              <a:cubicBezTo>
                <a:pt x="636058" y="600075"/>
                <a:pt x="665692" y="597958"/>
                <a:pt x="685800" y="603250"/>
              </a:cubicBezTo>
              <a:cubicBezTo>
                <a:pt x="705908" y="608542"/>
                <a:pt x="742950" y="628650"/>
                <a:pt x="742950" y="62865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10</xdr:col>
      <xdr:colOff>209550</xdr:colOff>
      <xdr:row>14</xdr:row>
      <xdr:rowOff>88781</xdr:rowOff>
    </xdr:from>
    <xdr:to>
      <xdr:col>11</xdr:col>
      <xdr:colOff>108524</xdr:colOff>
      <xdr:row>21</xdr:row>
      <xdr:rowOff>25400</xdr:rowOff>
    </xdr:to>
    <xdr:sp macro="" textlink="">
      <xdr:nvSpPr>
        <xdr:cNvPr id="58" name="Freeform 57"/>
        <xdr:cNvSpPr/>
      </xdr:nvSpPr>
      <xdr:spPr>
        <a:xfrm>
          <a:off x="26422350" y="5981581"/>
          <a:ext cx="508574" cy="1225669"/>
        </a:xfrm>
        <a:custGeom>
          <a:avLst/>
          <a:gdLst>
            <a:gd name="connsiteX0" fmla="*/ 0 w 508574"/>
            <a:gd name="connsiteY0" fmla="*/ 25519 h 1225669"/>
            <a:gd name="connsiteX1" fmla="*/ 101600 w 508574"/>
            <a:gd name="connsiteY1" fmla="*/ 50919 h 1225669"/>
            <a:gd name="connsiteX2" fmla="*/ 139700 w 508574"/>
            <a:gd name="connsiteY2" fmla="*/ 119 h 1225669"/>
            <a:gd name="connsiteX3" fmla="*/ 171450 w 508574"/>
            <a:gd name="connsiteY3" fmla="*/ 38219 h 1225669"/>
            <a:gd name="connsiteX4" fmla="*/ 196850 w 508574"/>
            <a:gd name="connsiteY4" fmla="*/ 82669 h 1225669"/>
            <a:gd name="connsiteX5" fmla="*/ 215900 w 508574"/>
            <a:gd name="connsiteY5" fmla="*/ 127119 h 1225669"/>
            <a:gd name="connsiteX6" fmla="*/ 273050 w 508574"/>
            <a:gd name="connsiteY6" fmla="*/ 152519 h 1225669"/>
            <a:gd name="connsiteX7" fmla="*/ 330200 w 508574"/>
            <a:gd name="connsiteY7" fmla="*/ 139819 h 1225669"/>
            <a:gd name="connsiteX8" fmla="*/ 361950 w 508574"/>
            <a:gd name="connsiteY8" fmla="*/ 171569 h 1225669"/>
            <a:gd name="connsiteX9" fmla="*/ 381000 w 508574"/>
            <a:gd name="connsiteY9" fmla="*/ 228719 h 1225669"/>
            <a:gd name="connsiteX10" fmla="*/ 342900 w 508574"/>
            <a:gd name="connsiteY10" fmla="*/ 279519 h 1225669"/>
            <a:gd name="connsiteX11" fmla="*/ 387350 w 508574"/>
            <a:gd name="connsiteY11" fmla="*/ 336669 h 1225669"/>
            <a:gd name="connsiteX12" fmla="*/ 419100 w 508574"/>
            <a:gd name="connsiteY12" fmla="*/ 406519 h 1225669"/>
            <a:gd name="connsiteX13" fmla="*/ 431800 w 508574"/>
            <a:gd name="connsiteY13" fmla="*/ 470019 h 1225669"/>
            <a:gd name="connsiteX14" fmla="*/ 400050 w 508574"/>
            <a:gd name="connsiteY14" fmla="*/ 476369 h 1225669"/>
            <a:gd name="connsiteX15" fmla="*/ 361950 w 508574"/>
            <a:gd name="connsiteY15" fmla="*/ 508119 h 1225669"/>
            <a:gd name="connsiteX16" fmla="*/ 355600 w 508574"/>
            <a:gd name="connsiteY16" fmla="*/ 552569 h 1225669"/>
            <a:gd name="connsiteX17" fmla="*/ 355600 w 508574"/>
            <a:gd name="connsiteY17" fmla="*/ 628769 h 1225669"/>
            <a:gd name="connsiteX18" fmla="*/ 381000 w 508574"/>
            <a:gd name="connsiteY18" fmla="*/ 711319 h 1225669"/>
            <a:gd name="connsiteX19" fmla="*/ 393700 w 508574"/>
            <a:gd name="connsiteY19" fmla="*/ 743069 h 1225669"/>
            <a:gd name="connsiteX20" fmla="*/ 425450 w 508574"/>
            <a:gd name="connsiteY20" fmla="*/ 806569 h 1225669"/>
            <a:gd name="connsiteX21" fmla="*/ 400050 w 508574"/>
            <a:gd name="connsiteY21" fmla="*/ 819269 h 1225669"/>
            <a:gd name="connsiteX22" fmla="*/ 361950 w 508574"/>
            <a:gd name="connsiteY22" fmla="*/ 851019 h 1225669"/>
            <a:gd name="connsiteX23" fmla="*/ 400050 w 508574"/>
            <a:gd name="connsiteY23" fmla="*/ 901819 h 1225669"/>
            <a:gd name="connsiteX24" fmla="*/ 488950 w 508574"/>
            <a:gd name="connsiteY24" fmla="*/ 933569 h 1225669"/>
            <a:gd name="connsiteX25" fmla="*/ 508000 w 508574"/>
            <a:gd name="connsiteY25" fmla="*/ 946269 h 1225669"/>
            <a:gd name="connsiteX26" fmla="*/ 476250 w 508574"/>
            <a:gd name="connsiteY26" fmla="*/ 1022469 h 1225669"/>
            <a:gd name="connsiteX27" fmla="*/ 469900 w 508574"/>
            <a:gd name="connsiteY27" fmla="*/ 1028819 h 1225669"/>
            <a:gd name="connsiteX28" fmla="*/ 431800 w 508574"/>
            <a:gd name="connsiteY28" fmla="*/ 1047869 h 1225669"/>
            <a:gd name="connsiteX29" fmla="*/ 355600 w 508574"/>
            <a:gd name="connsiteY29" fmla="*/ 1085969 h 1225669"/>
            <a:gd name="connsiteX30" fmla="*/ 336550 w 508574"/>
            <a:gd name="connsiteY30" fmla="*/ 1117719 h 1225669"/>
            <a:gd name="connsiteX31" fmla="*/ 361950 w 508574"/>
            <a:gd name="connsiteY31" fmla="*/ 1162169 h 1225669"/>
            <a:gd name="connsiteX32" fmla="*/ 336550 w 508574"/>
            <a:gd name="connsiteY32" fmla="*/ 1200269 h 1225669"/>
            <a:gd name="connsiteX33" fmla="*/ 285750 w 508574"/>
            <a:gd name="connsiteY33" fmla="*/ 1225669 h 12256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508574" h="1225669">
              <a:moveTo>
                <a:pt x="0" y="25519"/>
              </a:moveTo>
              <a:cubicBezTo>
                <a:pt x="39158" y="40335"/>
                <a:pt x="78317" y="55152"/>
                <a:pt x="101600" y="50919"/>
              </a:cubicBezTo>
              <a:cubicBezTo>
                <a:pt x="124883" y="46686"/>
                <a:pt x="128058" y="2236"/>
                <a:pt x="139700" y="119"/>
              </a:cubicBezTo>
              <a:cubicBezTo>
                <a:pt x="151342" y="-1998"/>
                <a:pt x="161925" y="24461"/>
                <a:pt x="171450" y="38219"/>
              </a:cubicBezTo>
              <a:cubicBezTo>
                <a:pt x="180975" y="51977"/>
                <a:pt x="189442" y="67852"/>
                <a:pt x="196850" y="82669"/>
              </a:cubicBezTo>
              <a:cubicBezTo>
                <a:pt x="204258" y="97486"/>
                <a:pt x="203200" y="115477"/>
                <a:pt x="215900" y="127119"/>
              </a:cubicBezTo>
              <a:cubicBezTo>
                <a:pt x="228600" y="138761"/>
                <a:pt x="254000" y="150402"/>
                <a:pt x="273050" y="152519"/>
              </a:cubicBezTo>
              <a:cubicBezTo>
                <a:pt x="292100" y="154636"/>
                <a:pt x="315383" y="136644"/>
                <a:pt x="330200" y="139819"/>
              </a:cubicBezTo>
              <a:cubicBezTo>
                <a:pt x="345017" y="142994"/>
                <a:pt x="353483" y="156752"/>
                <a:pt x="361950" y="171569"/>
              </a:cubicBezTo>
              <a:cubicBezTo>
                <a:pt x="370417" y="186386"/>
                <a:pt x="384175" y="210727"/>
                <a:pt x="381000" y="228719"/>
              </a:cubicBezTo>
              <a:cubicBezTo>
                <a:pt x="377825" y="246711"/>
                <a:pt x="341842" y="261528"/>
                <a:pt x="342900" y="279519"/>
              </a:cubicBezTo>
              <a:cubicBezTo>
                <a:pt x="343958" y="297510"/>
                <a:pt x="374650" y="315502"/>
                <a:pt x="387350" y="336669"/>
              </a:cubicBezTo>
              <a:cubicBezTo>
                <a:pt x="400050" y="357836"/>
                <a:pt x="411692" y="384294"/>
                <a:pt x="419100" y="406519"/>
              </a:cubicBezTo>
              <a:cubicBezTo>
                <a:pt x="426508" y="428744"/>
                <a:pt x="434975" y="458377"/>
                <a:pt x="431800" y="470019"/>
              </a:cubicBezTo>
              <a:cubicBezTo>
                <a:pt x="428625" y="481661"/>
                <a:pt x="411692" y="470019"/>
                <a:pt x="400050" y="476369"/>
              </a:cubicBezTo>
              <a:cubicBezTo>
                <a:pt x="388408" y="482719"/>
                <a:pt x="369358" y="495419"/>
                <a:pt x="361950" y="508119"/>
              </a:cubicBezTo>
              <a:cubicBezTo>
                <a:pt x="354542" y="520819"/>
                <a:pt x="356658" y="532461"/>
                <a:pt x="355600" y="552569"/>
              </a:cubicBezTo>
              <a:cubicBezTo>
                <a:pt x="354542" y="572677"/>
                <a:pt x="351367" y="602311"/>
                <a:pt x="355600" y="628769"/>
              </a:cubicBezTo>
              <a:cubicBezTo>
                <a:pt x="359833" y="655227"/>
                <a:pt x="374650" y="692269"/>
                <a:pt x="381000" y="711319"/>
              </a:cubicBezTo>
              <a:cubicBezTo>
                <a:pt x="387350" y="730369"/>
                <a:pt x="386292" y="727194"/>
                <a:pt x="393700" y="743069"/>
              </a:cubicBezTo>
              <a:cubicBezTo>
                <a:pt x="401108" y="758944"/>
                <a:pt x="424392" y="793869"/>
                <a:pt x="425450" y="806569"/>
              </a:cubicBezTo>
              <a:cubicBezTo>
                <a:pt x="426508" y="819269"/>
                <a:pt x="410633" y="811861"/>
                <a:pt x="400050" y="819269"/>
              </a:cubicBezTo>
              <a:cubicBezTo>
                <a:pt x="389467" y="826677"/>
                <a:pt x="361950" y="837261"/>
                <a:pt x="361950" y="851019"/>
              </a:cubicBezTo>
              <a:cubicBezTo>
                <a:pt x="361950" y="864777"/>
                <a:pt x="378883" y="888061"/>
                <a:pt x="400050" y="901819"/>
              </a:cubicBezTo>
              <a:cubicBezTo>
                <a:pt x="421217" y="915577"/>
                <a:pt x="470958" y="926161"/>
                <a:pt x="488950" y="933569"/>
              </a:cubicBezTo>
              <a:cubicBezTo>
                <a:pt x="506942" y="940977"/>
                <a:pt x="510117" y="931452"/>
                <a:pt x="508000" y="946269"/>
              </a:cubicBezTo>
              <a:cubicBezTo>
                <a:pt x="505883" y="961086"/>
                <a:pt x="482600" y="1008711"/>
                <a:pt x="476250" y="1022469"/>
              </a:cubicBezTo>
              <a:cubicBezTo>
                <a:pt x="469900" y="1036227"/>
                <a:pt x="477308" y="1024586"/>
                <a:pt x="469900" y="1028819"/>
              </a:cubicBezTo>
              <a:cubicBezTo>
                <a:pt x="462492" y="1033052"/>
                <a:pt x="431800" y="1047869"/>
                <a:pt x="431800" y="1047869"/>
              </a:cubicBezTo>
              <a:cubicBezTo>
                <a:pt x="412750" y="1057394"/>
                <a:pt x="371475" y="1074327"/>
                <a:pt x="355600" y="1085969"/>
              </a:cubicBezTo>
              <a:cubicBezTo>
                <a:pt x="339725" y="1097611"/>
                <a:pt x="335492" y="1105019"/>
                <a:pt x="336550" y="1117719"/>
              </a:cubicBezTo>
              <a:cubicBezTo>
                <a:pt x="337608" y="1130419"/>
                <a:pt x="361950" y="1148411"/>
                <a:pt x="361950" y="1162169"/>
              </a:cubicBezTo>
              <a:cubicBezTo>
                <a:pt x="361950" y="1175927"/>
                <a:pt x="349250" y="1189686"/>
                <a:pt x="336550" y="1200269"/>
              </a:cubicBezTo>
              <a:cubicBezTo>
                <a:pt x="323850" y="1210852"/>
                <a:pt x="295275" y="1220377"/>
                <a:pt x="285750" y="1225669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8</xdr:col>
      <xdr:colOff>378556</xdr:colOff>
      <xdr:row>15</xdr:row>
      <xdr:rowOff>133350</xdr:rowOff>
    </xdr:from>
    <xdr:to>
      <xdr:col>10</xdr:col>
      <xdr:colOff>508000</xdr:colOff>
      <xdr:row>21</xdr:row>
      <xdr:rowOff>120672</xdr:rowOff>
    </xdr:to>
    <xdr:sp macro="" textlink="">
      <xdr:nvSpPr>
        <xdr:cNvPr id="59" name="Freeform 58"/>
        <xdr:cNvSpPr/>
      </xdr:nvSpPr>
      <xdr:spPr>
        <a:xfrm>
          <a:off x="25372156" y="6210300"/>
          <a:ext cx="1348644" cy="1092222"/>
        </a:xfrm>
        <a:custGeom>
          <a:avLst/>
          <a:gdLst>
            <a:gd name="connsiteX0" fmla="*/ 1348644 w 1348644"/>
            <a:gd name="connsiteY0" fmla="*/ 1003300 h 1092222"/>
            <a:gd name="connsiteX1" fmla="*/ 1285144 w 1348644"/>
            <a:gd name="connsiteY1" fmla="*/ 1047750 h 1092222"/>
            <a:gd name="connsiteX2" fmla="*/ 1272444 w 1348644"/>
            <a:gd name="connsiteY2" fmla="*/ 1073150 h 1092222"/>
            <a:gd name="connsiteX3" fmla="*/ 1253394 w 1348644"/>
            <a:gd name="connsiteY3" fmla="*/ 1079500 h 1092222"/>
            <a:gd name="connsiteX4" fmla="*/ 1208944 w 1348644"/>
            <a:gd name="connsiteY4" fmla="*/ 1047750 h 1092222"/>
            <a:gd name="connsiteX5" fmla="*/ 1145444 w 1348644"/>
            <a:gd name="connsiteY5" fmla="*/ 1041400 h 1092222"/>
            <a:gd name="connsiteX6" fmla="*/ 1088294 w 1348644"/>
            <a:gd name="connsiteY6" fmla="*/ 1092200 h 1092222"/>
            <a:gd name="connsiteX7" fmla="*/ 999394 w 1348644"/>
            <a:gd name="connsiteY7" fmla="*/ 1047750 h 1092222"/>
            <a:gd name="connsiteX8" fmla="*/ 923194 w 1348644"/>
            <a:gd name="connsiteY8" fmla="*/ 1041400 h 1092222"/>
            <a:gd name="connsiteX9" fmla="*/ 910494 w 1348644"/>
            <a:gd name="connsiteY9" fmla="*/ 1016000 h 1092222"/>
            <a:gd name="connsiteX10" fmla="*/ 840644 w 1348644"/>
            <a:gd name="connsiteY10" fmla="*/ 1009650 h 1092222"/>
            <a:gd name="connsiteX11" fmla="*/ 783494 w 1348644"/>
            <a:gd name="connsiteY11" fmla="*/ 1060450 h 1092222"/>
            <a:gd name="connsiteX12" fmla="*/ 751744 w 1348644"/>
            <a:gd name="connsiteY12" fmla="*/ 1047750 h 1092222"/>
            <a:gd name="connsiteX13" fmla="*/ 745394 w 1348644"/>
            <a:gd name="connsiteY13" fmla="*/ 984250 h 1092222"/>
            <a:gd name="connsiteX14" fmla="*/ 745394 w 1348644"/>
            <a:gd name="connsiteY14" fmla="*/ 971550 h 1092222"/>
            <a:gd name="connsiteX15" fmla="*/ 770794 w 1348644"/>
            <a:gd name="connsiteY15" fmla="*/ 901700 h 1092222"/>
            <a:gd name="connsiteX16" fmla="*/ 751744 w 1348644"/>
            <a:gd name="connsiteY16" fmla="*/ 857250 h 1092222"/>
            <a:gd name="connsiteX17" fmla="*/ 732694 w 1348644"/>
            <a:gd name="connsiteY17" fmla="*/ 806450 h 1092222"/>
            <a:gd name="connsiteX18" fmla="*/ 745394 w 1348644"/>
            <a:gd name="connsiteY18" fmla="*/ 762000 h 1092222"/>
            <a:gd name="connsiteX19" fmla="*/ 681894 w 1348644"/>
            <a:gd name="connsiteY19" fmla="*/ 736600 h 1092222"/>
            <a:gd name="connsiteX20" fmla="*/ 681894 w 1348644"/>
            <a:gd name="connsiteY20" fmla="*/ 666750 h 1092222"/>
            <a:gd name="connsiteX21" fmla="*/ 739044 w 1348644"/>
            <a:gd name="connsiteY21" fmla="*/ 603250 h 1092222"/>
            <a:gd name="connsiteX22" fmla="*/ 719994 w 1348644"/>
            <a:gd name="connsiteY22" fmla="*/ 533400 h 1092222"/>
            <a:gd name="connsiteX23" fmla="*/ 694594 w 1348644"/>
            <a:gd name="connsiteY23" fmla="*/ 520700 h 1092222"/>
            <a:gd name="connsiteX24" fmla="*/ 599344 w 1348644"/>
            <a:gd name="connsiteY24" fmla="*/ 482600 h 1092222"/>
            <a:gd name="connsiteX25" fmla="*/ 561244 w 1348644"/>
            <a:gd name="connsiteY25" fmla="*/ 508000 h 1092222"/>
            <a:gd name="connsiteX26" fmla="*/ 548544 w 1348644"/>
            <a:gd name="connsiteY26" fmla="*/ 469900 h 1092222"/>
            <a:gd name="connsiteX27" fmla="*/ 465994 w 1348644"/>
            <a:gd name="connsiteY27" fmla="*/ 495300 h 1092222"/>
            <a:gd name="connsiteX28" fmla="*/ 459644 w 1348644"/>
            <a:gd name="connsiteY28" fmla="*/ 482600 h 1092222"/>
            <a:gd name="connsiteX29" fmla="*/ 408844 w 1348644"/>
            <a:gd name="connsiteY29" fmla="*/ 457200 h 1092222"/>
            <a:gd name="connsiteX30" fmla="*/ 326294 w 1348644"/>
            <a:gd name="connsiteY30" fmla="*/ 457200 h 1092222"/>
            <a:gd name="connsiteX31" fmla="*/ 326294 w 1348644"/>
            <a:gd name="connsiteY31" fmla="*/ 400050 h 1092222"/>
            <a:gd name="connsiteX32" fmla="*/ 326294 w 1348644"/>
            <a:gd name="connsiteY32" fmla="*/ 368300 h 1092222"/>
            <a:gd name="connsiteX33" fmla="*/ 313594 w 1348644"/>
            <a:gd name="connsiteY33" fmla="*/ 355600 h 1092222"/>
            <a:gd name="connsiteX34" fmla="*/ 288194 w 1348644"/>
            <a:gd name="connsiteY34" fmla="*/ 355600 h 1092222"/>
            <a:gd name="connsiteX35" fmla="*/ 205644 w 1348644"/>
            <a:gd name="connsiteY35" fmla="*/ 381000 h 1092222"/>
            <a:gd name="connsiteX36" fmla="*/ 148494 w 1348644"/>
            <a:gd name="connsiteY36" fmla="*/ 361950 h 1092222"/>
            <a:gd name="connsiteX37" fmla="*/ 78644 w 1348644"/>
            <a:gd name="connsiteY37" fmla="*/ 368300 h 1092222"/>
            <a:gd name="connsiteX38" fmla="*/ 34194 w 1348644"/>
            <a:gd name="connsiteY38" fmla="*/ 336550 h 1092222"/>
            <a:gd name="connsiteX39" fmla="*/ 104044 w 1348644"/>
            <a:gd name="connsiteY39" fmla="*/ 292100 h 1092222"/>
            <a:gd name="connsiteX40" fmla="*/ 72294 w 1348644"/>
            <a:gd name="connsiteY40" fmla="*/ 285750 h 1092222"/>
            <a:gd name="connsiteX41" fmla="*/ 27844 w 1348644"/>
            <a:gd name="connsiteY41" fmla="*/ 260350 h 1092222"/>
            <a:gd name="connsiteX42" fmla="*/ 2444 w 1348644"/>
            <a:gd name="connsiteY42" fmla="*/ 241300 h 1092222"/>
            <a:gd name="connsiteX43" fmla="*/ 2444 w 1348644"/>
            <a:gd name="connsiteY43" fmla="*/ 203200 h 1092222"/>
            <a:gd name="connsiteX44" fmla="*/ 15144 w 1348644"/>
            <a:gd name="connsiteY44" fmla="*/ 165100 h 1092222"/>
            <a:gd name="connsiteX45" fmla="*/ 59594 w 1348644"/>
            <a:gd name="connsiteY45" fmla="*/ 165100 h 1092222"/>
            <a:gd name="connsiteX46" fmla="*/ 78644 w 1348644"/>
            <a:gd name="connsiteY46" fmla="*/ 107950 h 1092222"/>
            <a:gd name="connsiteX47" fmla="*/ 104044 w 1348644"/>
            <a:gd name="connsiteY47" fmla="*/ 69850 h 1092222"/>
            <a:gd name="connsiteX48" fmla="*/ 110394 w 1348644"/>
            <a:gd name="connsiteY48" fmla="*/ 31750 h 1092222"/>
            <a:gd name="connsiteX49" fmla="*/ 104044 w 1348644"/>
            <a:gd name="connsiteY49" fmla="*/ 0 h 1092222"/>
            <a:gd name="connsiteX50" fmla="*/ 104044 w 1348644"/>
            <a:gd name="connsiteY50" fmla="*/ 0 h 1092222"/>
            <a:gd name="connsiteX51" fmla="*/ 110394 w 1348644"/>
            <a:gd name="connsiteY51" fmla="*/ 6350 h 1092222"/>
            <a:gd name="connsiteX52" fmla="*/ 110394 w 1348644"/>
            <a:gd name="connsiteY52" fmla="*/ 6350 h 10922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</a:cxnLst>
          <a:rect l="l" t="t" r="r" b="b"/>
          <a:pathLst>
            <a:path w="1348644" h="1092222">
              <a:moveTo>
                <a:pt x="1348644" y="1003300"/>
              </a:moveTo>
              <a:lnTo>
                <a:pt x="1285144" y="1047750"/>
              </a:lnTo>
              <a:cubicBezTo>
                <a:pt x="1272444" y="1059392"/>
                <a:pt x="1272444" y="1073150"/>
                <a:pt x="1272444" y="1073150"/>
              </a:cubicBezTo>
              <a:cubicBezTo>
                <a:pt x="1267152" y="1078442"/>
                <a:pt x="1263977" y="1083733"/>
                <a:pt x="1253394" y="1079500"/>
              </a:cubicBezTo>
              <a:cubicBezTo>
                <a:pt x="1242811" y="1075267"/>
                <a:pt x="1226936" y="1054100"/>
                <a:pt x="1208944" y="1047750"/>
              </a:cubicBezTo>
              <a:cubicBezTo>
                <a:pt x="1190952" y="1041400"/>
                <a:pt x="1165552" y="1033992"/>
                <a:pt x="1145444" y="1041400"/>
              </a:cubicBezTo>
              <a:cubicBezTo>
                <a:pt x="1125336" y="1048808"/>
                <a:pt x="1112636" y="1091142"/>
                <a:pt x="1088294" y="1092200"/>
              </a:cubicBezTo>
              <a:cubicBezTo>
                <a:pt x="1063952" y="1093258"/>
                <a:pt x="1026911" y="1056217"/>
                <a:pt x="999394" y="1047750"/>
              </a:cubicBezTo>
              <a:cubicBezTo>
                <a:pt x="971877" y="1039283"/>
                <a:pt x="938011" y="1046692"/>
                <a:pt x="923194" y="1041400"/>
              </a:cubicBezTo>
              <a:cubicBezTo>
                <a:pt x="908377" y="1036108"/>
                <a:pt x="924252" y="1021292"/>
                <a:pt x="910494" y="1016000"/>
              </a:cubicBezTo>
              <a:cubicBezTo>
                <a:pt x="896736" y="1010708"/>
                <a:pt x="861811" y="1002242"/>
                <a:pt x="840644" y="1009650"/>
              </a:cubicBezTo>
              <a:cubicBezTo>
                <a:pt x="819477" y="1017058"/>
                <a:pt x="798311" y="1054100"/>
                <a:pt x="783494" y="1060450"/>
              </a:cubicBezTo>
              <a:cubicBezTo>
                <a:pt x="768677" y="1066800"/>
                <a:pt x="758094" y="1060450"/>
                <a:pt x="751744" y="1047750"/>
              </a:cubicBezTo>
              <a:cubicBezTo>
                <a:pt x="745394" y="1035050"/>
                <a:pt x="746452" y="996950"/>
                <a:pt x="745394" y="984250"/>
              </a:cubicBezTo>
              <a:cubicBezTo>
                <a:pt x="744336" y="971550"/>
                <a:pt x="741161" y="985308"/>
                <a:pt x="745394" y="971550"/>
              </a:cubicBezTo>
              <a:cubicBezTo>
                <a:pt x="749627" y="957792"/>
                <a:pt x="769736" y="920750"/>
                <a:pt x="770794" y="901700"/>
              </a:cubicBezTo>
              <a:cubicBezTo>
                <a:pt x="771852" y="882650"/>
                <a:pt x="758094" y="873125"/>
                <a:pt x="751744" y="857250"/>
              </a:cubicBezTo>
              <a:cubicBezTo>
                <a:pt x="745394" y="841375"/>
                <a:pt x="733752" y="822325"/>
                <a:pt x="732694" y="806450"/>
              </a:cubicBezTo>
              <a:cubicBezTo>
                <a:pt x="731636" y="790575"/>
                <a:pt x="753861" y="773642"/>
                <a:pt x="745394" y="762000"/>
              </a:cubicBezTo>
              <a:cubicBezTo>
                <a:pt x="736927" y="750358"/>
                <a:pt x="692477" y="752475"/>
                <a:pt x="681894" y="736600"/>
              </a:cubicBezTo>
              <a:cubicBezTo>
                <a:pt x="671311" y="720725"/>
                <a:pt x="672369" y="688975"/>
                <a:pt x="681894" y="666750"/>
              </a:cubicBezTo>
              <a:cubicBezTo>
                <a:pt x="691419" y="644525"/>
                <a:pt x="732694" y="625475"/>
                <a:pt x="739044" y="603250"/>
              </a:cubicBezTo>
              <a:cubicBezTo>
                <a:pt x="745394" y="581025"/>
                <a:pt x="727402" y="547158"/>
                <a:pt x="719994" y="533400"/>
              </a:cubicBezTo>
              <a:cubicBezTo>
                <a:pt x="712586" y="519642"/>
                <a:pt x="714702" y="529167"/>
                <a:pt x="694594" y="520700"/>
              </a:cubicBezTo>
              <a:cubicBezTo>
                <a:pt x="674486" y="512233"/>
                <a:pt x="621569" y="484717"/>
                <a:pt x="599344" y="482600"/>
              </a:cubicBezTo>
              <a:cubicBezTo>
                <a:pt x="577119" y="480483"/>
                <a:pt x="569711" y="510117"/>
                <a:pt x="561244" y="508000"/>
              </a:cubicBezTo>
              <a:cubicBezTo>
                <a:pt x="552777" y="505883"/>
                <a:pt x="564419" y="472017"/>
                <a:pt x="548544" y="469900"/>
              </a:cubicBezTo>
              <a:cubicBezTo>
                <a:pt x="532669" y="467783"/>
                <a:pt x="480811" y="493183"/>
                <a:pt x="465994" y="495300"/>
              </a:cubicBezTo>
              <a:cubicBezTo>
                <a:pt x="451177" y="497417"/>
                <a:pt x="469169" y="488950"/>
                <a:pt x="459644" y="482600"/>
              </a:cubicBezTo>
              <a:cubicBezTo>
                <a:pt x="450119" y="476250"/>
                <a:pt x="431069" y="461433"/>
                <a:pt x="408844" y="457200"/>
              </a:cubicBezTo>
              <a:cubicBezTo>
                <a:pt x="386619" y="452967"/>
                <a:pt x="340052" y="466725"/>
                <a:pt x="326294" y="457200"/>
              </a:cubicBezTo>
              <a:cubicBezTo>
                <a:pt x="312536" y="447675"/>
                <a:pt x="326294" y="400050"/>
                <a:pt x="326294" y="400050"/>
              </a:cubicBezTo>
              <a:cubicBezTo>
                <a:pt x="326294" y="385233"/>
                <a:pt x="328411" y="375708"/>
                <a:pt x="326294" y="368300"/>
              </a:cubicBezTo>
              <a:cubicBezTo>
                <a:pt x="324177" y="360892"/>
                <a:pt x="319944" y="357717"/>
                <a:pt x="313594" y="355600"/>
              </a:cubicBezTo>
              <a:cubicBezTo>
                <a:pt x="307244" y="353483"/>
                <a:pt x="306186" y="351367"/>
                <a:pt x="288194" y="355600"/>
              </a:cubicBezTo>
              <a:cubicBezTo>
                <a:pt x="270202" y="359833"/>
                <a:pt x="228927" y="379942"/>
                <a:pt x="205644" y="381000"/>
              </a:cubicBezTo>
              <a:cubicBezTo>
                <a:pt x="182361" y="382058"/>
                <a:pt x="169661" y="364067"/>
                <a:pt x="148494" y="361950"/>
              </a:cubicBezTo>
              <a:cubicBezTo>
                <a:pt x="127327" y="359833"/>
                <a:pt x="97694" y="372533"/>
                <a:pt x="78644" y="368300"/>
              </a:cubicBezTo>
              <a:cubicBezTo>
                <a:pt x="59594" y="364067"/>
                <a:pt x="29961" y="349250"/>
                <a:pt x="34194" y="336550"/>
              </a:cubicBezTo>
              <a:cubicBezTo>
                <a:pt x="38427" y="323850"/>
                <a:pt x="97694" y="300567"/>
                <a:pt x="104044" y="292100"/>
              </a:cubicBezTo>
              <a:cubicBezTo>
                <a:pt x="110394" y="283633"/>
                <a:pt x="84994" y="291042"/>
                <a:pt x="72294" y="285750"/>
              </a:cubicBezTo>
              <a:cubicBezTo>
                <a:pt x="59594" y="280458"/>
                <a:pt x="39486" y="267758"/>
                <a:pt x="27844" y="260350"/>
              </a:cubicBezTo>
              <a:cubicBezTo>
                <a:pt x="16202" y="252942"/>
                <a:pt x="6677" y="250825"/>
                <a:pt x="2444" y="241300"/>
              </a:cubicBezTo>
              <a:cubicBezTo>
                <a:pt x="-1789" y="231775"/>
                <a:pt x="327" y="215900"/>
                <a:pt x="2444" y="203200"/>
              </a:cubicBezTo>
              <a:cubicBezTo>
                <a:pt x="4561" y="190500"/>
                <a:pt x="5619" y="171450"/>
                <a:pt x="15144" y="165100"/>
              </a:cubicBezTo>
              <a:cubicBezTo>
                <a:pt x="24669" y="158750"/>
                <a:pt x="49011" y="174625"/>
                <a:pt x="59594" y="165100"/>
              </a:cubicBezTo>
              <a:cubicBezTo>
                <a:pt x="70177" y="155575"/>
                <a:pt x="71236" y="123825"/>
                <a:pt x="78644" y="107950"/>
              </a:cubicBezTo>
              <a:cubicBezTo>
                <a:pt x="86052" y="92075"/>
                <a:pt x="98752" y="82550"/>
                <a:pt x="104044" y="69850"/>
              </a:cubicBezTo>
              <a:cubicBezTo>
                <a:pt x="109336" y="57150"/>
                <a:pt x="110394" y="43392"/>
                <a:pt x="110394" y="31750"/>
              </a:cubicBezTo>
              <a:cubicBezTo>
                <a:pt x="110394" y="20108"/>
                <a:pt x="104044" y="0"/>
                <a:pt x="104044" y="0"/>
              </a:cubicBezTo>
              <a:lnTo>
                <a:pt x="104044" y="0"/>
              </a:lnTo>
              <a:lnTo>
                <a:pt x="110394" y="6350"/>
              </a:lnTo>
              <a:lnTo>
                <a:pt x="110394" y="63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9</xdr:col>
      <xdr:colOff>457200</xdr:colOff>
      <xdr:row>6</xdr:row>
      <xdr:rowOff>184103</xdr:rowOff>
    </xdr:from>
    <xdr:to>
      <xdr:col>11</xdr:col>
      <xdr:colOff>463550</xdr:colOff>
      <xdr:row>11</xdr:row>
      <xdr:rowOff>88900</xdr:rowOff>
    </xdr:to>
    <xdr:sp macro="" textlink="">
      <xdr:nvSpPr>
        <xdr:cNvPr id="60" name="Freeform 59"/>
        <xdr:cNvSpPr/>
      </xdr:nvSpPr>
      <xdr:spPr>
        <a:xfrm>
          <a:off x="26060400" y="4603703"/>
          <a:ext cx="1225550" cy="825547"/>
        </a:xfrm>
        <a:custGeom>
          <a:avLst/>
          <a:gdLst>
            <a:gd name="connsiteX0" fmla="*/ 0 w 1225550"/>
            <a:gd name="connsiteY0" fmla="*/ 825547 h 825547"/>
            <a:gd name="connsiteX1" fmla="*/ 127000 w 1225550"/>
            <a:gd name="connsiteY1" fmla="*/ 730297 h 825547"/>
            <a:gd name="connsiteX2" fmla="*/ 127000 w 1225550"/>
            <a:gd name="connsiteY2" fmla="*/ 730297 h 825547"/>
            <a:gd name="connsiteX3" fmla="*/ 215900 w 1225550"/>
            <a:gd name="connsiteY3" fmla="*/ 723947 h 825547"/>
            <a:gd name="connsiteX4" fmla="*/ 260350 w 1225550"/>
            <a:gd name="connsiteY4" fmla="*/ 692197 h 825547"/>
            <a:gd name="connsiteX5" fmla="*/ 330200 w 1225550"/>
            <a:gd name="connsiteY5" fmla="*/ 660447 h 825547"/>
            <a:gd name="connsiteX6" fmla="*/ 393700 w 1225550"/>
            <a:gd name="connsiteY6" fmla="*/ 622347 h 825547"/>
            <a:gd name="connsiteX7" fmla="*/ 419100 w 1225550"/>
            <a:gd name="connsiteY7" fmla="*/ 565197 h 825547"/>
            <a:gd name="connsiteX8" fmla="*/ 482600 w 1225550"/>
            <a:gd name="connsiteY8" fmla="*/ 501697 h 825547"/>
            <a:gd name="connsiteX9" fmla="*/ 552450 w 1225550"/>
            <a:gd name="connsiteY9" fmla="*/ 425497 h 825547"/>
            <a:gd name="connsiteX10" fmla="*/ 596900 w 1225550"/>
            <a:gd name="connsiteY10" fmla="*/ 374697 h 825547"/>
            <a:gd name="connsiteX11" fmla="*/ 635000 w 1225550"/>
            <a:gd name="connsiteY11" fmla="*/ 298497 h 825547"/>
            <a:gd name="connsiteX12" fmla="*/ 679450 w 1225550"/>
            <a:gd name="connsiteY12" fmla="*/ 279447 h 825547"/>
            <a:gd name="connsiteX13" fmla="*/ 730250 w 1225550"/>
            <a:gd name="connsiteY13" fmla="*/ 254047 h 825547"/>
            <a:gd name="connsiteX14" fmla="*/ 787400 w 1225550"/>
            <a:gd name="connsiteY14" fmla="*/ 177847 h 825547"/>
            <a:gd name="connsiteX15" fmla="*/ 819150 w 1225550"/>
            <a:gd name="connsiteY15" fmla="*/ 114347 h 825547"/>
            <a:gd name="connsiteX16" fmla="*/ 869950 w 1225550"/>
            <a:gd name="connsiteY16" fmla="*/ 88947 h 825547"/>
            <a:gd name="connsiteX17" fmla="*/ 933450 w 1225550"/>
            <a:gd name="connsiteY17" fmla="*/ 88947 h 825547"/>
            <a:gd name="connsiteX18" fmla="*/ 1009650 w 1225550"/>
            <a:gd name="connsiteY18" fmla="*/ 57197 h 825547"/>
            <a:gd name="connsiteX19" fmla="*/ 1111250 w 1225550"/>
            <a:gd name="connsiteY19" fmla="*/ 25447 h 825547"/>
            <a:gd name="connsiteX20" fmla="*/ 1174750 w 1225550"/>
            <a:gd name="connsiteY20" fmla="*/ 47 h 825547"/>
            <a:gd name="connsiteX21" fmla="*/ 1206500 w 1225550"/>
            <a:gd name="connsiteY21" fmla="*/ 31797 h 825547"/>
            <a:gd name="connsiteX22" fmla="*/ 1225550 w 1225550"/>
            <a:gd name="connsiteY22" fmla="*/ 88947 h 825547"/>
            <a:gd name="connsiteX23" fmla="*/ 1206500 w 1225550"/>
            <a:gd name="connsiteY23" fmla="*/ 114347 h 825547"/>
            <a:gd name="connsiteX24" fmla="*/ 1193800 w 1225550"/>
            <a:gd name="connsiteY24" fmla="*/ 152447 h 825547"/>
            <a:gd name="connsiteX25" fmla="*/ 1200150 w 1225550"/>
            <a:gd name="connsiteY25" fmla="*/ 158797 h 8255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</a:cxnLst>
          <a:rect l="l" t="t" r="r" b="b"/>
          <a:pathLst>
            <a:path w="1225550" h="825547">
              <a:moveTo>
                <a:pt x="0" y="825547"/>
              </a:moveTo>
              <a:lnTo>
                <a:pt x="127000" y="730297"/>
              </a:lnTo>
              <a:lnTo>
                <a:pt x="127000" y="730297"/>
              </a:lnTo>
              <a:cubicBezTo>
                <a:pt x="141817" y="729239"/>
                <a:pt x="193675" y="730297"/>
                <a:pt x="215900" y="723947"/>
              </a:cubicBezTo>
              <a:cubicBezTo>
                <a:pt x="238125" y="717597"/>
                <a:pt x="241300" y="702780"/>
                <a:pt x="260350" y="692197"/>
              </a:cubicBezTo>
              <a:cubicBezTo>
                <a:pt x="279400" y="681614"/>
                <a:pt x="307975" y="672089"/>
                <a:pt x="330200" y="660447"/>
              </a:cubicBezTo>
              <a:cubicBezTo>
                <a:pt x="352425" y="648805"/>
                <a:pt x="378883" y="638222"/>
                <a:pt x="393700" y="622347"/>
              </a:cubicBezTo>
              <a:cubicBezTo>
                <a:pt x="408517" y="606472"/>
                <a:pt x="404283" y="585305"/>
                <a:pt x="419100" y="565197"/>
              </a:cubicBezTo>
              <a:cubicBezTo>
                <a:pt x="433917" y="545089"/>
                <a:pt x="460375" y="524980"/>
                <a:pt x="482600" y="501697"/>
              </a:cubicBezTo>
              <a:cubicBezTo>
                <a:pt x="504825" y="478414"/>
                <a:pt x="533400" y="446663"/>
                <a:pt x="552450" y="425497"/>
              </a:cubicBezTo>
              <a:cubicBezTo>
                <a:pt x="571500" y="404331"/>
                <a:pt x="583142" y="395864"/>
                <a:pt x="596900" y="374697"/>
              </a:cubicBezTo>
              <a:cubicBezTo>
                <a:pt x="610658" y="353530"/>
                <a:pt x="621242" y="314372"/>
                <a:pt x="635000" y="298497"/>
              </a:cubicBezTo>
              <a:cubicBezTo>
                <a:pt x="648758" y="282622"/>
                <a:pt x="663575" y="286855"/>
                <a:pt x="679450" y="279447"/>
              </a:cubicBezTo>
              <a:cubicBezTo>
                <a:pt x="695325" y="272039"/>
                <a:pt x="712258" y="270980"/>
                <a:pt x="730250" y="254047"/>
              </a:cubicBezTo>
              <a:cubicBezTo>
                <a:pt x="748242" y="237114"/>
                <a:pt x="772583" y="201130"/>
                <a:pt x="787400" y="177847"/>
              </a:cubicBezTo>
              <a:cubicBezTo>
                <a:pt x="802217" y="154564"/>
                <a:pt x="805392" y="129164"/>
                <a:pt x="819150" y="114347"/>
              </a:cubicBezTo>
              <a:cubicBezTo>
                <a:pt x="832908" y="99530"/>
                <a:pt x="850900" y="93180"/>
                <a:pt x="869950" y="88947"/>
              </a:cubicBezTo>
              <a:cubicBezTo>
                <a:pt x="889000" y="84714"/>
                <a:pt x="910167" y="94239"/>
                <a:pt x="933450" y="88947"/>
              </a:cubicBezTo>
              <a:cubicBezTo>
                <a:pt x="956733" y="83655"/>
                <a:pt x="980017" y="67780"/>
                <a:pt x="1009650" y="57197"/>
              </a:cubicBezTo>
              <a:cubicBezTo>
                <a:pt x="1039283" y="46614"/>
                <a:pt x="1083733" y="34972"/>
                <a:pt x="1111250" y="25447"/>
              </a:cubicBezTo>
              <a:cubicBezTo>
                <a:pt x="1138767" y="15922"/>
                <a:pt x="1158875" y="-1011"/>
                <a:pt x="1174750" y="47"/>
              </a:cubicBezTo>
              <a:cubicBezTo>
                <a:pt x="1190625" y="1105"/>
                <a:pt x="1198033" y="16980"/>
                <a:pt x="1206500" y="31797"/>
              </a:cubicBezTo>
              <a:cubicBezTo>
                <a:pt x="1214967" y="46614"/>
                <a:pt x="1225550" y="75189"/>
                <a:pt x="1225550" y="88947"/>
              </a:cubicBezTo>
              <a:cubicBezTo>
                <a:pt x="1225550" y="102705"/>
                <a:pt x="1211792" y="103764"/>
                <a:pt x="1206500" y="114347"/>
              </a:cubicBezTo>
              <a:cubicBezTo>
                <a:pt x="1201208" y="124930"/>
                <a:pt x="1194858" y="145039"/>
                <a:pt x="1193800" y="152447"/>
              </a:cubicBezTo>
              <a:cubicBezTo>
                <a:pt x="1192742" y="159855"/>
                <a:pt x="1201208" y="155622"/>
                <a:pt x="1200150" y="15879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11</xdr:col>
      <xdr:colOff>215900</xdr:colOff>
      <xdr:row>7</xdr:row>
      <xdr:rowOff>158750</xdr:rowOff>
    </xdr:from>
    <xdr:to>
      <xdr:col>11</xdr:col>
      <xdr:colOff>438150</xdr:colOff>
      <xdr:row>9</xdr:row>
      <xdr:rowOff>63500</xdr:rowOff>
    </xdr:to>
    <xdr:sp macro="" textlink="">
      <xdr:nvSpPr>
        <xdr:cNvPr id="62" name="Freeform 61"/>
        <xdr:cNvSpPr/>
      </xdr:nvSpPr>
      <xdr:spPr>
        <a:xfrm>
          <a:off x="27038300" y="4762500"/>
          <a:ext cx="222250" cy="273050"/>
        </a:xfrm>
        <a:custGeom>
          <a:avLst/>
          <a:gdLst>
            <a:gd name="connsiteX0" fmla="*/ 222250 w 222250"/>
            <a:gd name="connsiteY0" fmla="*/ 0 h 273050"/>
            <a:gd name="connsiteX1" fmla="*/ 190500 w 222250"/>
            <a:gd name="connsiteY1" fmla="*/ 50800 h 273050"/>
            <a:gd name="connsiteX2" fmla="*/ 139700 w 222250"/>
            <a:gd name="connsiteY2" fmla="*/ 69850 h 273050"/>
            <a:gd name="connsiteX3" fmla="*/ 139700 w 222250"/>
            <a:gd name="connsiteY3" fmla="*/ 114300 h 273050"/>
            <a:gd name="connsiteX4" fmla="*/ 133350 w 222250"/>
            <a:gd name="connsiteY4" fmla="*/ 127000 h 273050"/>
            <a:gd name="connsiteX5" fmla="*/ 95250 w 222250"/>
            <a:gd name="connsiteY5" fmla="*/ 203200 h 273050"/>
            <a:gd name="connsiteX6" fmla="*/ 95250 w 222250"/>
            <a:gd name="connsiteY6" fmla="*/ 203200 h 273050"/>
            <a:gd name="connsiteX7" fmla="*/ 50800 w 222250"/>
            <a:gd name="connsiteY7" fmla="*/ 234950 h 273050"/>
            <a:gd name="connsiteX8" fmla="*/ 0 w 222250"/>
            <a:gd name="connsiteY8" fmla="*/ 273050 h 273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22250" h="273050">
              <a:moveTo>
                <a:pt x="222250" y="0"/>
              </a:moveTo>
              <a:cubicBezTo>
                <a:pt x="213254" y="19579"/>
                <a:pt x="204258" y="39158"/>
                <a:pt x="190500" y="50800"/>
              </a:cubicBezTo>
              <a:cubicBezTo>
                <a:pt x="176742" y="62442"/>
                <a:pt x="148167" y="59267"/>
                <a:pt x="139700" y="69850"/>
              </a:cubicBezTo>
              <a:cubicBezTo>
                <a:pt x="131233" y="80433"/>
                <a:pt x="140758" y="104775"/>
                <a:pt x="139700" y="114300"/>
              </a:cubicBezTo>
              <a:cubicBezTo>
                <a:pt x="138642" y="123825"/>
                <a:pt x="133350" y="127000"/>
                <a:pt x="133350" y="127000"/>
              </a:cubicBezTo>
              <a:lnTo>
                <a:pt x="95250" y="203200"/>
              </a:lnTo>
              <a:lnTo>
                <a:pt x="95250" y="203200"/>
              </a:lnTo>
              <a:cubicBezTo>
                <a:pt x="87842" y="208492"/>
                <a:pt x="66675" y="223308"/>
                <a:pt x="50800" y="234950"/>
              </a:cubicBezTo>
              <a:cubicBezTo>
                <a:pt x="34925" y="246592"/>
                <a:pt x="17462" y="259821"/>
                <a:pt x="0" y="27305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10</xdr:col>
      <xdr:colOff>411885</xdr:colOff>
      <xdr:row>9</xdr:row>
      <xdr:rowOff>50800</xdr:rowOff>
    </xdr:from>
    <xdr:to>
      <xdr:col>11</xdr:col>
      <xdr:colOff>538430</xdr:colOff>
      <xdr:row>15</xdr:row>
      <xdr:rowOff>50800</xdr:rowOff>
    </xdr:to>
    <xdr:sp macro="" textlink="">
      <xdr:nvSpPr>
        <xdr:cNvPr id="63" name="Freeform 62"/>
        <xdr:cNvSpPr/>
      </xdr:nvSpPr>
      <xdr:spPr>
        <a:xfrm>
          <a:off x="26624685" y="5022850"/>
          <a:ext cx="736145" cy="1104900"/>
        </a:xfrm>
        <a:custGeom>
          <a:avLst/>
          <a:gdLst>
            <a:gd name="connsiteX0" fmla="*/ 426315 w 736145"/>
            <a:gd name="connsiteY0" fmla="*/ 0 h 1104900"/>
            <a:gd name="connsiteX1" fmla="*/ 439015 w 736145"/>
            <a:gd name="connsiteY1" fmla="*/ 107950 h 1104900"/>
            <a:gd name="connsiteX2" fmla="*/ 458065 w 736145"/>
            <a:gd name="connsiteY2" fmla="*/ 114300 h 1104900"/>
            <a:gd name="connsiteX3" fmla="*/ 508865 w 736145"/>
            <a:gd name="connsiteY3" fmla="*/ 120650 h 1104900"/>
            <a:gd name="connsiteX4" fmla="*/ 559665 w 736145"/>
            <a:gd name="connsiteY4" fmla="*/ 146050 h 1104900"/>
            <a:gd name="connsiteX5" fmla="*/ 610465 w 736145"/>
            <a:gd name="connsiteY5" fmla="*/ 120650 h 1104900"/>
            <a:gd name="connsiteX6" fmla="*/ 635865 w 736145"/>
            <a:gd name="connsiteY6" fmla="*/ 114300 h 1104900"/>
            <a:gd name="connsiteX7" fmla="*/ 673965 w 736145"/>
            <a:gd name="connsiteY7" fmla="*/ 107950 h 1104900"/>
            <a:gd name="connsiteX8" fmla="*/ 731115 w 736145"/>
            <a:gd name="connsiteY8" fmla="*/ 127000 h 1104900"/>
            <a:gd name="connsiteX9" fmla="*/ 731115 w 736145"/>
            <a:gd name="connsiteY9" fmla="*/ 177800 h 1104900"/>
            <a:gd name="connsiteX10" fmla="*/ 712065 w 736145"/>
            <a:gd name="connsiteY10" fmla="*/ 203200 h 1104900"/>
            <a:gd name="connsiteX11" fmla="*/ 673965 w 736145"/>
            <a:gd name="connsiteY11" fmla="*/ 203200 h 1104900"/>
            <a:gd name="connsiteX12" fmla="*/ 673965 w 736145"/>
            <a:gd name="connsiteY12" fmla="*/ 260350 h 1104900"/>
            <a:gd name="connsiteX13" fmla="*/ 654915 w 736145"/>
            <a:gd name="connsiteY13" fmla="*/ 292100 h 1104900"/>
            <a:gd name="connsiteX14" fmla="*/ 654915 w 736145"/>
            <a:gd name="connsiteY14" fmla="*/ 323850 h 1104900"/>
            <a:gd name="connsiteX15" fmla="*/ 680315 w 736145"/>
            <a:gd name="connsiteY15" fmla="*/ 355600 h 1104900"/>
            <a:gd name="connsiteX16" fmla="*/ 705715 w 736145"/>
            <a:gd name="connsiteY16" fmla="*/ 374650 h 1104900"/>
            <a:gd name="connsiteX17" fmla="*/ 680315 w 736145"/>
            <a:gd name="connsiteY17" fmla="*/ 431800 h 1104900"/>
            <a:gd name="connsiteX18" fmla="*/ 623165 w 736145"/>
            <a:gd name="connsiteY18" fmla="*/ 438150 h 1104900"/>
            <a:gd name="connsiteX19" fmla="*/ 578715 w 736145"/>
            <a:gd name="connsiteY19" fmla="*/ 438150 h 1104900"/>
            <a:gd name="connsiteX20" fmla="*/ 527915 w 736145"/>
            <a:gd name="connsiteY20" fmla="*/ 482600 h 1104900"/>
            <a:gd name="connsiteX21" fmla="*/ 483465 w 736145"/>
            <a:gd name="connsiteY21" fmla="*/ 406400 h 1104900"/>
            <a:gd name="connsiteX22" fmla="*/ 400915 w 736145"/>
            <a:gd name="connsiteY22" fmla="*/ 374650 h 1104900"/>
            <a:gd name="connsiteX23" fmla="*/ 388215 w 736145"/>
            <a:gd name="connsiteY23" fmla="*/ 400050 h 1104900"/>
            <a:gd name="connsiteX24" fmla="*/ 337415 w 736145"/>
            <a:gd name="connsiteY24" fmla="*/ 425450 h 1104900"/>
            <a:gd name="connsiteX25" fmla="*/ 286615 w 736145"/>
            <a:gd name="connsiteY25" fmla="*/ 457200 h 1104900"/>
            <a:gd name="connsiteX26" fmla="*/ 286615 w 736145"/>
            <a:gd name="connsiteY26" fmla="*/ 508000 h 1104900"/>
            <a:gd name="connsiteX27" fmla="*/ 273915 w 736145"/>
            <a:gd name="connsiteY27" fmla="*/ 565150 h 1104900"/>
            <a:gd name="connsiteX28" fmla="*/ 312015 w 736145"/>
            <a:gd name="connsiteY28" fmla="*/ 596900 h 1104900"/>
            <a:gd name="connsiteX29" fmla="*/ 362815 w 736145"/>
            <a:gd name="connsiteY29" fmla="*/ 603250 h 1104900"/>
            <a:gd name="connsiteX30" fmla="*/ 439015 w 736145"/>
            <a:gd name="connsiteY30" fmla="*/ 603250 h 1104900"/>
            <a:gd name="connsiteX31" fmla="*/ 388215 w 736145"/>
            <a:gd name="connsiteY31" fmla="*/ 654050 h 1104900"/>
            <a:gd name="connsiteX32" fmla="*/ 318365 w 736145"/>
            <a:gd name="connsiteY32" fmla="*/ 660400 h 1104900"/>
            <a:gd name="connsiteX33" fmla="*/ 280265 w 736145"/>
            <a:gd name="connsiteY33" fmla="*/ 666750 h 1104900"/>
            <a:gd name="connsiteX34" fmla="*/ 216765 w 736145"/>
            <a:gd name="connsiteY34" fmla="*/ 660400 h 1104900"/>
            <a:gd name="connsiteX35" fmla="*/ 159615 w 736145"/>
            <a:gd name="connsiteY35" fmla="*/ 673100 h 1104900"/>
            <a:gd name="connsiteX36" fmla="*/ 127865 w 736145"/>
            <a:gd name="connsiteY36" fmla="*/ 711200 h 1104900"/>
            <a:gd name="connsiteX37" fmla="*/ 108815 w 736145"/>
            <a:gd name="connsiteY37" fmla="*/ 749300 h 1104900"/>
            <a:gd name="connsiteX38" fmla="*/ 102465 w 736145"/>
            <a:gd name="connsiteY38" fmla="*/ 793750 h 1104900"/>
            <a:gd name="connsiteX39" fmla="*/ 58015 w 736145"/>
            <a:gd name="connsiteY39" fmla="*/ 863600 h 1104900"/>
            <a:gd name="connsiteX40" fmla="*/ 19915 w 736145"/>
            <a:gd name="connsiteY40" fmla="*/ 889000 h 1104900"/>
            <a:gd name="connsiteX41" fmla="*/ 7215 w 736145"/>
            <a:gd name="connsiteY41" fmla="*/ 946150 h 1104900"/>
            <a:gd name="connsiteX42" fmla="*/ 865 w 736145"/>
            <a:gd name="connsiteY42" fmla="*/ 965200 h 1104900"/>
            <a:gd name="connsiteX43" fmla="*/ 26265 w 736145"/>
            <a:gd name="connsiteY43" fmla="*/ 1016000 h 1104900"/>
            <a:gd name="connsiteX44" fmla="*/ 70715 w 736145"/>
            <a:gd name="connsiteY44" fmla="*/ 1003300 h 1104900"/>
            <a:gd name="connsiteX45" fmla="*/ 83415 w 736145"/>
            <a:gd name="connsiteY45" fmla="*/ 1028700 h 1104900"/>
            <a:gd name="connsiteX46" fmla="*/ 89765 w 736145"/>
            <a:gd name="connsiteY46" fmla="*/ 1047750 h 1104900"/>
            <a:gd name="connsiteX47" fmla="*/ 89765 w 736145"/>
            <a:gd name="connsiteY47" fmla="*/ 1073150 h 1104900"/>
            <a:gd name="connsiteX48" fmla="*/ 89765 w 736145"/>
            <a:gd name="connsiteY48" fmla="*/ 1104900 h 1104900"/>
            <a:gd name="connsiteX49" fmla="*/ 89765 w 736145"/>
            <a:gd name="connsiteY49" fmla="*/ 1104900 h 1104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</a:cxnLst>
          <a:rect l="l" t="t" r="r" b="b"/>
          <a:pathLst>
            <a:path w="736145" h="1104900">
              <a:moveTo>
                <a:pt x="426315" y="0"/>
              </a:moveTo>
              <a:cubicBezTo>
                <a:pt x="430019" y="44450"/>
                <a:pt x="433723" y="88900"/>
                <a:pt x="439015" y="107950"/>
              </a:cubicBezTo>
              <a:cubicBezTo>
                <a:pt x="444307" y="127000"/>
                <a:pt x="446423" y="112183"/>
                <a:pt x="458065" y="114300"/>
              </a:cubicBezTo>
              <a:cubicBezTo>
                <a:pt x="469707" y="116417"/>
                <a:pt x="491932" y="115358"/>
                <a:pt x="508865" y="120650"/>
              </a:cubicBezTo>
              <a:cubicBezTo>
                <a:pt x="525798" y="125942"/>
                <a:pt x="542732" y="146050"/>
                <a:pt x="559665" y="146050"/>
              </a:cubicBezTo>
              <a:cubicBezTo>
                <a:pt x="576598" y="146050"/>
                <a:pt x="597765" y="125942"/>
                <a:pt x="610465" y="120650"/>
              </a:cubicBezTo>
              <a:cubicBezTo>
                <a:pt x="623165" y="115358"/>
                <a:pt x="625282" y="116417"/>
                <a:pt x="635865" y="114300"/>
              </a:cubicBezTo>
              <a:cubicBezTo>
                <a:pt x="646448" y="112183"/>
                <a:pt x="658090" y="105833"/>
                <a:pt x="673965" y="107950"/>
              </a:cubicBezTo>
              <a:cubicBezTo>
                <a:pt x="689840" y="110067"/>
                <a:pt x="721590" y="115358"/>
                <a:pt x="731115" y="127000"/>
              </a:cubicBezTo>
              <a:cubicBezTo>
                <a:pt x="740640" y="138642"/>
                <a:pt x="734290" y="165100"/>
                <a:pt x="731115" y="177800"/>
              </a:cubicBezTo>
              <a:cubicBezTo>
                <a:pt x="727940" y="190500"/>
                <a:pt x="721590" y="198967"/>
                <a:pt x="712065" y="203200"/>
              </a:cubicBezTo>
              <a:cubicBezTo>
                <a:pt x="702540" y="207433"/>
                <a:pt x="680315" y="193675"/>
                <a:pt x="673965" y="203200"/>
              </a:cubicBezTo>
              <a:cubicBezTo>
                <a:pt x="667615" y="212725"/>
                <a:pt x="677140" y="245533"/>
                <a:pt x="673965" y="260350"/>
              </a:cubicBezTo>
              <a:cubicBezTo>
                <a:pt x="670790" y="275167"/>
                <a:pt x="658090" y="281517"/>
                <a:pt x="654915" y="292100"/>
              </a:cubicBezTo>
              <a:cubicBezTo>
                <a:pt x="651740" y="302683"/>
                <a:pt x="650682" y="313267"/>
                <a:pt x="654915" y="323850"/>
              </a:cubicBezTo>
              <a:cubicBezTo>
                <a:pt x="659148" y="334433"/>
                <a:pt x="671848" y="347133"/>
                <a:pt x="680315" y="355600"/>
              </a:cubicBezTo>
              <a:cubicBezTo>
                <a:pt x="688782" y="364067"/>
                <a:pt x="705715" y="361950"/>
                <a:pt x="705715" y="374650"/>
              </a:cubicBezTo>
              <a:cubicBezTo>
                <a:pt x="705715" y="387350"/>
                <a:pt x="694073" y="421217"/>
                <a:pt x="680315" y="431800"/>
              </a:cubicBezTo>
              <a:cubicBezTo>
                <a:pt x="666557" y="442383"/>
                <a:pt x="640098" y="437092"/>
                <a:pt x="623165" y="438150"/>
              </a:cubicBezTo>
              <a:cubicBezTo>
                <a:pt x="606232" y="439208"/>
                <a:pt x="594590" y="430742"/>
                <a:pt x="578715" y="438150"/>
              </a:cubicBezTo>
              <a:cubicBezTo>
                <a:pt x="562840" y="445558"/>
                <a:pt x="543790" y="487892"/>
                <a:pt x="527915" y="482600"/>
              </a:cubicBezTo>
              <a:cubicBezTo>
                <a:pt x="512040" y="477308"/>
                <a:pt x="504632" y="424392"/>
                <a:pt x="483465" y="406400"/>
              </a:cubicBezTo>
              <a:cubicBezTo>
                <a:pt x="462298" y="388408"/>
                <a:pt x="416790" y="375708"/>
                <a:pt x="400915" y="374650"/>
              </a:cubicBezTo>
              <a:cubicBezTo>
                <a:pt x="385040" y="373592"/>
                <a:pt x="398798" y="391583"/>
                <a:pt x="388215" y="400050"/>
              </a:cubicBezTo>
              <a:cubicBezTo>
                <a:pt x="377632" y="408517"/>
                <a:pt x="354348" y="415925"/>
                <a:pt x="337415" y="425450"/>
              </a:cubicBezTo>
              <a:cubicBezTo>
                <a:pt x="320482" y="434975"/>
                <a:pt x="295082" y="443442"/>
                <a:pt x="286615" y="457200"/>
              </a:cubicBezTo>
              <a:cubicBezTo>
                <a:pt x="278148" y="470958"/>
                <a:pt x="288732" y="490008"/>
                <a:pt x="286615" y="508000"/>
              </a:cubicBezTo>
              <a:cubicBezTo>
                <a:pt x="284498" y="525992"/>
                <a:pt x="269682" y="550333"/>
                <a:pt x="273915" y="565150"/>
              </a:cubicBezTo>
              <a:cubicBezTo>
                <a:pt x="278148" y="579967"/>
                <a:pt x="297198" y="590550"/>
                <a:pt x="312015" y="596900"/>
              </a:cubicBezTo>
              <a:cubicBezTo>
                <a:pt x="326832" y="603250"/>
                <a:pt x="341648" y="602192"/>
                <a:pt x="362815" y="603250"/>
              </a:cubicBezTo>
              <a:cubicBezTo>
                <a:pt x="383982" y="604308"/>
                <a:pt x="434782" y="594783"/>
                <a:pt x="439015" y="603250"/>
              </a:cubicBezTo>
              <a:cubicBezTo>
                <a:pt x="443248" y="611717"/>
                <a:pt x="408323" y="644525"/>
                <a:pt x="388215" y="654050"/>
              </a:cubicBezTo>
              <a:cubicBezTo>
                <a:pt x="368107" y="663575"/>
                <a:pt x="336357" y="658283"/>
                <a:pt x="318365" y="660400"/>
              </a:cubicBezTo>
              <a:cubicBezTo>
                <a:pt x="300373" y="662517"/>
                <a:pt x="297198" y="666750"/>
                <a:pt x="280265" y="666750"/>
              </a:cubicBezTo>
              <a:cubicBezTo>
                <a:pt x="263332" y="666750"/>
                <a:pt x="236873" y="659342"/>
                <a:pt x="216765" y="660400"/>
              </a:cubicBezTo>
              <a:cubicBezTo>
                <a:pt x="196657" y="661458"/>
                <a:pt x="174432" y="664633"/>
                <a:pt x="159615" y="673100"/>
              </a:cubicBezTo>
              <a:cubicBezTo>
                <a:pt x="144798" y="681567"/>
                <a:pt x="136332" y="698500"/>
                <a:pt x="127865" y="711200"/>
              </a:cubicBezTo>
              <a:cubicBezTo>
                <a:pt x="119398" y="723900"/>
                <a:pt x="113048" y="735542"/>
                <a:pt x="108815" y="749300"/>
              </a:cubicBezTo>
              <a:cubicBezTo>
                <a:pt x="104582" y="763058"/>
                <a:pt x="110932" y="774700"/>
                <a:pt x="102465" y="793750"/>
              </a:cubicBezTo>
              <a:cubicBezTo>
                <a:pt x="93998" y="812800"/>
                <a:pt x="71773" y="847725"/>
                <a:pt x="58015" y="863600"/>
              </a:cubicBezTo>
              <a:cubicBezTo>
                <a:pt x="44257" y="879475"/>
                <a:pt x="28382" y="875242"/>
                <a:pt x="19915" y="889000"/>
              </a:cubicBezTo>
              <a:cubicBezTo>
                <a:pt x="11448" y="902758"/>
                <a:pt x="10390" y="933450"/>
                <a:pt x="7215" y="946150"/>
              </a:cubicBezTo>
              <a:cubicBezTo>
                <a:pt x="4040" y="958850"/>
                <a:pt x="-2310" y="953558"/>
                <a:pt x="865" y="965200"/>
              </a:cubicBezTo>
              <a:cubicBezTo>
                <a:pt x="4040" y="976842"/>
                <a:pt x="14623" y="1009650"/>
                <a:pt x="26265" y="1016000"/>
              </a:cubicBezTo>
              <a:cubicBezTo>
                <a:pt x="37907" y="1022350"/>
                <a:pt x="61190" y="1001183"/>
                <a:pt x="70715" y="1003300"/>
              </a:cubicBezTo>
              <a:cubicBezTo>
                <a:pt x="80240" y="1005417"/>
                <a:pt x="80240" y="1021292"/>
                <a:pt x="83415" y="1028700"/>
              </a:cubicBezTo>
              <a:cubicBezTo>
                <a:pt x="86590" y="1036108"/>
                <a:pt x="88707" y="1040342"/>
                <a:pt x="89765" y="1047750"/>
              </a:cubicBezTo>
              <a:cubicBezTo>
                <a:pt x="90823" y="1055158"/>
                <a:pt x="89765" y="1073150"/>
                <a:pt x="89765" y="1073150"/>
              </a:cubicBezTo>
              <a:lnTo>
                <a:pt x="89765" y="1104900"/>
              </a:lnTo>
              <a:lnTo>
                <a:pt x="89765" y="11049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11</xdr:col>
      <xdr:colOff>425450</xdr:colOff>
      <xdr:row>5</xdr:row>
      <xdr:rowOff>136526</xdr:rowOff>
    </xdr:from>
    <xdr:to>
      <xdr:col>13</xdr:col>
      <xdr:colOff>463550</xdr:colOff>
      <xdr:row>7</xdr:row>
      <xdr:rowOff>183</xdr:rowOff>
    </xdr:to>
    <xdr:sp macro="" textlink="">
      <xdr:nvSpPr>
        <xdr:cNvPr id="1024" name="Freeform 1023"/>
        <xdr:cNvSpPr/>
      </xdr:nvSpPr>
      <xdr:spPr>
        <a:xfrm>
          <a:off x="27247850" y="4371976"/>
          <a:ext cx="1257300" cy="231957"/>
        </a:xfrm>
        <a:custGeom>
          <a:avLst/>
          <a:gdLst>
            <a:gd name="connsiteX0" fmla="*/ 0 w 1257300"/>
            <a:gd name="connsiteY0" fmla="*/ 225424 h 231957"/>
            <a:gd name="connsiteX1" fmla="*/ 101600 w 1257300"/>
            <a:gd name="connsiteY1" fmla="*/ 231774 h 231957"/>
            <a:gd name="connsiteX2" fmla="*/ 120650 w 1257300"/>
            <a:gd name="connsiteY2" fmla="*/ 219074 h 231957"/>
            <a:gd name="connsiteX3" fmla="*/ 177800 w 1257300"/>
            <a:gd name="connsiteY3" fmla="*/ 193674 h 231957"/>
            <a:gd name="connsiteX4" fmla="*/ 254000 w 1257300"/>
            <a:gd name="connsiteY4" fmla="*/ 155574 h 231957"/>
            <a:gd name="connsiteX5" fmla="*/ 285750 w 1257300"/>
            <a:gd name="connsiteY5" fmla="*/ 200024 h 231957"/>
            <a:gd name="connsiteX6" fmla="*/ 387350 w 1257300"/>
            <a:gd name="connsiteY6" fmla="*/ 161924 h 231957"/>
            <a:gd name="connsiteX7" fmla="*/ 450850 w 1257300"/>
            <a:gd name="connsiteY7" fmla="*/ 155574 h 231957"/>
            <a:gd name="connsiteX8" fmla="*/ 501650 w 1257300"/>
            <a:gd name="connsiteY8" fmla="*/ 149224 h 231957"/>
            <a:gd name="connsiteX9" fmla="*/ 596900 w 1257300"/>
            <a:gd name="connsiteY9" fmla="*/ 104774 h 231957"/>
            <a:gd name="connsiteX10" fmla="*/ 654050 w 1257300"/>
            <a:gd name="connsiteY10" fmla="*/ 41274 h 231957"/>
            <a:gd name="connsiteX11" fmla="*/ 736600 w 1257300"/>
            <a:gd name="connsiteY11" fmla="*/ 22224 h 231957"/>
            <a:gd name="connsiteX12" fmla="*/ 806450 w 1257300"/>
            <a:gd name="connsiteY12" fmla="*/ 15874 h 231957"/>
            <a:gd name="connsiteX13" fmla="*/ 831850 w 1257300"/>
            <a:gd name="connsiteY13" fmla="*/ 28574 h 231957"/>
            <a:gd name="connsiteX14" fmla="*/ 895350 w 1257300"/>
            <a:gd name="connsiteY14" fmla="*/ 3174 h 231957"/>
            <a:gd name="connsiteX15" fmla="*/ 946150 w 1257300"/>
            <a:gd name="connsiteY15" fmla="*/ 3174 h 231957"/>
            <a:gd name="connsiteX16" fmla="*/ 977900 w 1257300"/>
            <a:gd name="connsiteY16" fmla="*/ 28574 h 231957"/>
            <a:gd name="connsiteX17" fmla="*/ 1028700 w 1257300"/>
            <a:gd name="connsiteY17" fmla="*/ 15874 h 231957"/>
            <a:gd name="connsiteX18" fmla="*/ 1098550 w 1257300"/>
            <a:gd name="connsiteY18" fmla="*/ 28574 h 231957"/>
            <a:gd name="connsiteX19" fmla="*/ 1149350 w 1257300"/>
            <a:gd name="connsiteY19" fmla="*/ 66674 h 231957"/>
            <a:gd name="connsiteX20" fmla="*/ 1219200 w 1257300"/>
            <a:gd name="connsiteY20" fmla="*/ 47624 h 231957"/>
            <a:gd name="connsiteX21" fmla="*/ 1257300 w 1257300"/>
            <a:gd name="connsiteY21" fmla="*/ 28574 h 231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1257300" h="231957">
              <a:moveTo>
                <a:pt x="0" y="225424"/>
              </a:moveTo>
              <a:cubicBezTo>
                <a:pt x="40746" y="229128"/>
                <a:pt x="81492" y="232832"/>
                <a:pt x="101600" y="231774"/>
              </a:cubicBezTo>
              <a:cubicBezTo>
                <a:pt x="121708" y="230716"/>
                <a:pt x="107950" y="225424"/>
                <a:pt x="120650" y="219074"/>
              </a:cubicBezTo>
              <a:cubicBezTo>
                <a:pt x="133350" y="212724"/>
                <a:pt x="155575" y="204257"/>
                <a:pt x="177800" y="193674"/>
              </a:cubicBezTo>
              <a:cubicBezTo>
                <a:pt x="200025" y="183091"/>
                <a:pt x="236009" y="154516"/>
                <a:pt x="254000" y="155574"/>
              </a:cubicBezTo>
              <a:cubicBezTo>
                <a:pt x="271991" y="156632"/>
                <a:pt x="263525" y="198966"/>
                <a:pt x="285750" y="200024"/>
              </a:cubicBezTo>
              <a:cubicBezTo>
                <a:pt x="307975" y="201082"/>
                <a:pt x="359833" y="169332"/>
                <a:pt x="387350" y="161924"/>
              </a:cubicBezTo>
              <a:cubicBezTo>
                <a:pt x="414867" y="154516"/>
                <a:pt x="431800" y="157691"/>
                <a:pt x="450850" y="155574"/>
              </a:cubicBezTo>
              <a:cubicBezTo>
                <a:pt x="469900" y="153457"/>
                <a:pt x="477308" y="157691"/>
                <a:pt x="501650" y="149224"/>
              </a:cubicBezTo>
              <a:cubicBezTo>
                <a:pt x="525992" y="140757"/>
                <a:pt x="571500" y="122766"/>
                <a:pt x="596900" y="104774"/>
              </a:cubicBezTo>
              <a:cubicBezTo>
                <a:pt x="622300" y="86782"/>
                <a:pt x="630767" y="55032"/>
                <a:pt x="654050" y="41274"/>
              </a:cubicBezTo>
              <a:cubicBezTo>
                <a:pt x="677333" y="27516"/>
                <a:pt x="711200" y="26457"/>
                <a:pt x="736600" y="22224"/>
              </a:cubicBezTo>
              <a:cubicBezTo>
                <a:pt x="762000" y="17991"/>
                <a:pt x="790575" y="14816"/>
                <a:pt x="806450" y="15874"/>
              </a:cubicBezTo>
              <a:cubicBezTo>
                <a:pt x="822325" y="16932"/>
                <a:pt x="817033" y="30691"/>
                <a:pt x="831850" y="28574"/>
              </a:cubicBezTo>
              <a:cubicBezTo>
                <a:pt x="846667" y="26457"/>
                <a:pt x="876300" y="7407"/>
                <a:pt x="895350" y="3174"/>
              </a:cubicBezTo>
              <a:cubicBezTo>
                <a:pt x="914400" y="-1059"/>
                <a:pt x="932392" y="-1059"/>
                <a:pt x="946150" y="3174"/>
              </a:cubicBezTo>
              <a:cubicBezTo>
                <a:pt x="959908" y="7407"/>
                <a:pt x="964142" y="26457"/>
                <a:pt x="977900" y="28574"/>
              </a:cubicBezTo>
              <a:cubicBezTo>
                <a:pt x="991658" y="30691"/>
                <a:pt x="1008592" y="15874"/>
                <a:pt x="1028700" y="15874"/>
              </a:cubicBezTo>
              <a:cubicBezTo>
                <a:pt x="1048808" y="15874"/>
                <a:pt x="1078442" y="20107"/>
                <a:pt x="1098550" y="28574"/>
              </a:cubicBezTo>
              <a:cubicBezTo>
                <a:pt x="1118658" y="37041"/>
                <a:pt x="1129242" y="63499"/>
                <a:pt x="1149350" y="66674"/>
              </a:cubicBezTo>
              <a:cubicBezTo>
                <a:pt x="1169458" y="69849"/>
                <a:pt x="1201208" y="53974"/>
                <a:pt x="1219200" y="47624"/>
              </a:cubicBezTo>
              <a:cubicBezTo>
                <a:pt x="1237192" y="41274"/>
                <a:pt x="1250950" y="29632"/>
                <a:pt x="1257300" y="28574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11</xdr:col>
      <xdr:colOff>430860</xdr:colOff>
      <xdr:row>5</xdr:row>
      <xdr:rowOff>177800</xdr:rowOff>
    </xdr:from>
    <xdr:to>
      <xdr:col>14</xdr:col>
      <xdr:colOff>438995</xdr:colOff>
      <xdr:row>11</xdr:row>
      <xdr:rowOff>44981</xdr:rowOff>
    </xdr:to>
    <xdr:sp macro="" textlink="">
      <xdr:nvSpPr>
        <xdr:cNvPr id="1025" name="Freeform 1024"/>
        <xdr:cNvSpPr/>
      </xdr:nvSpPr>
      <xdr:spPr>
        <a:xfrm>
          <a:off x="27253260" y="4413250"/>
          <a:ext cx="1836935" cy="972081"/>
        </a:xfrm>
        <a:custGeom>
          <a:avLst/>
          <a:gdLst>
            <a:gd name="connsiteX0" fmla="*/ 1245540 w 1836935"/>
            <a:gd name="connsiteY0" fmla="*/ 0 h 972081"/>
            <a:gd name="connsiteX1" fmla="*/ 1264590 w 1836935"/>
            <a:gd name="connsiteY1" fmla="*/ 95250 h 972081"/>
            <a:gd name="connsiteX2" fmla="*/ 1315390 w 1836935"/>
            <a:gd name="connsiteY2" fmla="*/ 107950 h 972081"/>
            <a:gd name="connsiteX3" fmla="*/ 1359840 w 1836935"/>
            <a:gd name="connsiteY3" fmla="*/ 127000 h 972081"/>
            <a:gd name="connsiteX4" fmla="*/ 1385240 w 1836935"/>
            <a:gd name="connsiteY4" fmla="*/ 171450 h 972081"/>
            <a:gd name="connsiteX5" fmla="*/ 1397940 w 1836935"/>
            <a:gd name="connsiteY5" fmla="*/ 190500 h 972081"/>
            <a:gd name="connsiteX6" fmla="*/ 1416990 w 1836935"/>
            <a:gd name="connsiteY6" fmla="*/ 215900 h 972081"/>
            <a:gd name="connsiteX7" fmla="*/ 1474140 w 1836935"/>
            <a:gd name="connsiteY7" fmla="*/ 215900 h 972081"/>
            <a:gd name="connsiteX8" fmla="*/ 1543990 w 1836935"/>
            <a:gd name="connsiteY8" fmla="*/ 209550 h 972081"/>
            <a:gd name="connsiteX9" fmla="*/ 1594790 w 1836935"/>
            <a:gd name="connsiteY9" fmla="*/ 222250 h 972081"/>
            <a:gd name="connsiteX10" fmla="*/ 1645590 w 1836935"/>
            <a:gd name="connsiteY10" fmla="*/ 234950 h 972081"/>
            <a:gd name="connsiteX11" fmla="*/ 1702740 w 1836935"/>
            <a:gd name="connsiteY11" fmla="*/ 241300 h 972081"/>
            <a:gd name="connsiteX12" fmla="*/ 1728140 w 1836935"/>
            <a:gd name="connsiteY12" fmla="*/ 241300 h 972081"/>
            <a:gd name="connsiteX13" fmla="*/ 1766240 w 1836935"/>
            <a:gd name="connsiteY13" fmla="*/ 184150 h 972081"/>
            <a:gd name="connsiteX14" fmla="*/ 1778940 w 1836935"/>
            <a:gd name="connsiteY14" fmla="*/ 158750 h 972081"/>
            <a:gd name="connsiteX15" fmla="*/ 1817040 w 1836935"/>
            <a:gd name="connsiteY15" fmla="*/ 222250 h 972081"/>
            <a:gd name="connsiteX16" fmla="*/ 1817040 w 1836935"/>
            <a:gd name="connsiteY16" fmla="*/ 234950 h 972081"/>
            <a:gd name="connsiteX17" fmla="*/ 1836090 w 1836935"/>
            <a:gd name="connsiteY17" fmla="*/ 292100 h 972081"/>
            <a:gd name="connsiteX18" fmla="*/ 1785290 w 1836935"/>
            <a:gd name="connsiteY18" fmla="*/ 304800 h 972081"/>
            <a:gd name="connsiteX19" fmla="*/ 1753540 w 1836935"/>
            <a:gd name="connsiteY19" fmla="*/ 304800 h 972081"/>
            <a:gd name="connsiteX20" fmla="*/ 1772590 w 1836935"/>
            <a:gd name="connsiteY20" fmla="*/ 355600 h 972081"/>
            <a:gd name="connsiteX21" fmla="*/ 1772590 w 1836935"/>
            <a:gd name="connsiteY21" fmla="*/ 368300 h 972081"/>
            <a:gd name="connsiteX22" fmla="*/ 1766240 w 1836935"/>
            <a:gd name="connsiteY22" fmla="*/ 393700 h 972081"/>
            <a:gd name="connsiteX23" fmla="*/ 1728140 w 1836935"/>
            <a:gd name="connsiteY23" fmla="*/ 412750 h 972081"/>
            <a:gd name="connsiteX24" fmla="*/ 1728140 w 1836935"/>
            <a:gd name="connsiteY24" fmla="*/ 463550 h 972081"/>
            <a:gd name="connsiteX25" fmla="*/ 1702740 w 1836935"/>
            <a:gd name="connsiteY25" fmla="*/ 463550 h 972081"/>
            <a:gd name="connsiteX26" fmla="*/ 1664640 w 1836935"/>
            <a:gd name="connsiteY26" fmla="*/ 438150 h 972081"/>
            <a:gd name="connsiteX27" fmla="*/ 1632890 w 1836935"/>
            <a:gd name="connsiteY27" fmla="*/ 469900 h 972081"/>
            <a:gd name="connsiteX28" fmla="*/ 1607490 w 1836935"/>
            <a:gd name="connsiteY28" fmla="*/ 508000 h 972081"/>
            <a:gd name="connsiteX29" fmla="*/ 1607490 w 1836935"/>
            <a:gd name="connsiteY29" fmla="*/ 558800 h 972081"/>
            <a:gd name="connsiteX30" fmla="*/ 1582090 w 1836935"/>
            <a:gd name="connsiteY30" fmla="*/ 596900 h 972081"/>
            <a:gd name="connsiteX31" fmla="*/ 1543990 w 1836935"/>
            <a:gd name="connsiteY31" fmla="*/ 609600 h 972081"/>
            <a:gd name="connsiteX32" fmla="*/ 1524940 w 1836935"/>
            <a:gd name="connsiteY32" fmla="*/ 546100 h 972081"/>
            <a:gd name="connsiteX33" fmla="*/ 1493190 w 1836935"/>
            <a:gd name="connsiteY33" fmla="*/ 552450 h 972081"/>
            <a:gd name="connsiteX34" fmla="*/ 1474140 w 1836935"/>
            <a:gd name="connsiteY34" fmla="*/ 584200 h 972081"/>
            <a:gd name="connsiteX35" fmla="*/ 1410640 w 1836935"/>
            <a:gd name="connsiteY35" fmla="*/ 577850 h 972081"/>
            <a:gd name="connsiteX36" fmla="*/ 1410640 w 1836935"/>
            <a:gd name="connsiteY36" fmla="*/ 647700 h 972081"/>
            <a:gd name="connsiteX37" fmla="*/ 1366190 w 1836935"/>
            <a:gd name="connsiteY37" fmla="*/ 654050 h 972081"/>
            <a:gd name="connsiteX38" fmla="*/ 1334440 w 1836935"/>
            <a:gd name="connsiteY38" fmla="*/ 685800 h 972081"/>
            <a:gd name="connsiteX39" fmla="*/ 1258240 w 1836935"/>
            <a:gd name="connsiteY39" fmla="*/ 698500 h 972081"/>
            <a:gd name="connsiteX40" fmla="*/ 1201090 w 1836935"/>
            <a:gd name="connsiteY40" fmla="*/ 749300 h 972081"/>
            <a:gd name="connsiteX41" fmla="*/ 1162990 w 1836935"/>
            <a:gd name="connsiteY41" fmla="*/ 819150 h 972081"/>
            <a:gd name="connsiteX42" fmla="*/ 1131240 w 1836935"/>
            <a:gd name="connsiteY42" fmla="*/ 863600 h 972081"/>
            <a:gd name="connsiteX43" fmla="*/ 1131240 w 1836935"/>
            <a:gd name="connsiteY43" fmla="*/ 901700 h 972081"/>
            <a:gd name="connsiteX44" fmla="*/ 1150290 w 1836935"/>
            <a:gd name="connsiteY44" fmla="*/ 895350 h 972081"/>
            <a:gd name="connsiteX45" fmla="*/ 1175690 w 1836935"/>
            <a:gd name="connsiteY45" fmla="*/ 939800 h 972081"/>
            <a:gd name="connsiteX46" fmla="*/ 1175690 w 1836935"/>
            <a:gd name="connsiteY46" fmla="*/ 965200 h 972081"/>
            <a:gd name="connsiteX47" fmla="*/ 1105840 w 1836935"/>
            <a:gd name="connsiteY47" fmla="*/ 933450 h 972081"/>
            <a:gd name="connsiteX48" fmla="*/ 1086790 w 1836935"/>
            <a:gd name="connsiteY48" fmla="*/ 971550 h 972081"/>
            <a:gd name="connsiteX49" fmla="*/ 1029640 w 1836935"/>
            <a:gd name="connsiteY49" fmla="*/ 952500 h 972081"/>
            <a:gd name="connsiteX50" fmla="*/ 1016940 w 1836935"/>
            <a:gd name="connsiteY50" fmla="*/ 908050 h 972081"/>
            <a:gd name="connsiteX51" fmla="*/ 1029640 w 1836935"/>
            <a:gd name="connsiteY51" fmla="*/ 876300 h 972081"/>
            <a:gd name="connsiteX52" fmla="*/ 978840 w 1836935"/>
            <a:gd name="connsiteY52" fmla="*/ 857250 h 972081"/>
            <a:gd name="connsiteX53" fmla="*/ 908990 w 1836935"/>
            <a:gd name="connsiteY53" fmla="*/ 889000 h 972081"/>
            <a:gd name="connsiteX54" fmla="*/ 851840 w 1836935"/>
            <a:gd name="connsiteY54" fmla="*/ 889000 h 972081"/>
            <a:gd name="connsiteX55" fmla="*/ 845490 w 1836935"/>
            <a:gd name="connsiteY55" fmla="*/ 844550 h 972081"/>
            <a:gd name="connsiteX56" fmla="*/ 788340 w 1836935"/>
            <a:gd name="connsiteY56" fmla="*/ 781050 h 972081"/>
            <a:gd name="connsiteX57" fmla="*/ 743890 w 1836935"/>
            <a:gd name="connsiteY57" fmla="*/ 762000 h 972081"/>
            <a:gd name="connsiteX58" fmla="*/ 712140 w 1836935"/>
            <a:gd name="connsiteY58" fmla="*/ 692150 h 972081"/>
            <a:gd name="connsiteX59" fmla="*/ 667690 w 1836935"/>
            <a:gd name="connsiteY59" fmla="*/ 666750 h 972081"/>
            <a:gd name="connsiteX60" fmla="*/ 654990 w 1836935"/>
            <a:gd name="connsiteY60" fmla="*/ 609600 h 972081"/>
            <a:gd name="connsiteX61" fmla="*/ 597840 w 1836935"/>
            <a:gd name="connsiteY61" fmla="*/ 641350 h 972081"/>
            <a:gd name="connsiteX62" fmla="*/ 534340 w 1836935"/>
            <a:gd name="connsiteY62" fmla="*/ 622300 h 972081"/>
            <a:gd name="connsiteX63" fmla="*/ 521640 w 1836935"/>
            <a:gd name="connsiteY63" fmla="*/ 577850 h 972081"/>
            <a:gd name="connsiteX64" fmla="*/ 420040 w 1836935"/>
            <a:gd name="connsiteY64" fmla="*/ 565150 h 972081"/>
            <a:gd name="connsiteX65" fmla="*/ 413690 w 1836935"/>
            <a:gd name="connsiteY65" fmla="*/ 565150 h 972081"/>
            <a:gd name="connsiteX66" fmla="*/ 381940 w 1836935"/>
            <a:gd name="connsiteY66" fmla="*/ 539750 h 972081"/>
            <a:gd name="connsiteX67" fmla="*/ 312090 w 1836935"/>
            <a:gd name="connsiteY67" fmla="*/ 514350 h 972081"/>
            <a:gd name="connsiteX68" fmla="*/ 299390 w 1836935"/>
            <a:gd name="connsiteY68" fmla="*/ 495300 h 972081"/>
            <a:gd name="connsiteX69" fmla="*/ 299390 w 1836935"/>
            <a:gd name="connsiteY69" fmla="*/ 438150 h 972081"/>
            <a:gd name="connsiteX70" fmla="*/ 267640 w 1836935"/>
            <a:gd name="connsiteY70" fmla="*/ 406400 h 972081"/>
            <a:gd name="connsiteX71" fmla="*/ 229540 w 1836935"/>
            <a:gd name="connsiteY71" fmla="*/ 412750 h 972081"/>
            <a:gd name="connsiteX72" fmla="*/ 172390 w 1836935"/>
            <a:gd name="connsiteY72" fmla="*/ 431800 h 972081"/>
            <a:gd name="connsiteX73" fmla="*/ 146990 w 1836935"/>
            <a:gd name="connsiteY73" fmla="*/ 412750 h 972081"/>
            <a:gd name="connsiteX74" fmla="*/ 121590 w 1836935"/>
            <a:gd name="connsiteY74" fmla="*/ 387350 h 972081"/>
            <a:gd name="connsiteX75" fmla="*/ 102540 w 1836935"/>
            <a:gd name="connsiteY75" fmla="*/ 368300 h 972081"/>
            <a:gd name="connsiteX76" fmla="*/ 45390 w 1836935"/>
            <a:gd name="connsiteY76" fmla="*/ 374650 h 972081"/>
            <a:gd name="connsiteX77" fmla="*/ 13640 w 1836935"/>
            <a:gd name="connsiteY77" fmla="*/ 381000 h 972081"/>
            <a:gd name="connsiteX78" fmla="*/ 940 w 1836935"/>
            <a:gd name="connsiteY78" fmla="*/ 361950 h 972081"/>
            <a:gd name="connsiteX79" fmla="*/ 940 w 1836935"/>
            <a:gd name="connsiteY79" fmla="*/ 355600 h 9720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</a:cxnLst>
          <a:rect l="l" t="t" r="r" b="b"/>
          <a:pathLst>
            <a:path w="1836935" h="972081">
              <a:moveTo>
                <a:pt x="1245540" y="0"/>
              </a:moveTo>
              <a:cubicBezTo>
                <a:pt x="1249244" y="38629"/>
                <a:pt x="1252948" y="77258"/>
                <a:pt x="1264590" y="95250"/>
              </a:cubicBezTo>
              <a:cubicBezTo>
                <a:pt x="1276232" y="113242"/>
                <a:pt x="1299515" y="102658"/>
                <a:pt x="1315390" y="107950"/>
              </a:cubicBezTo>
              <a:cubicBezTo>
                <a:pt x="1331265" y="113242"/>
                <a:pt x="1348198" y="116417"/>
                <a:pt x="1359840" y="127000"/>
              </a:cubicBezTo>
              <a:cubicBezTo>
                <a:pt x="1371482" y="137583"/>
                <a:pt x="1378890" y="160867"/>
                <a:pt x="1385240" y="171450"/>
              </a:cubicBezTo>
              <a:cubicBezTo>
                <a:pt x="1391590" y="182033"/>
                <a:pt x="1392648" y="183092"/>
                <a:pt x="1397940" y="190500"/>
              </a:cubicBezTo>
              <a:cubicBezTo>
                <a:pt x="1403232" y="197908"/>
                <a:pt x="1404290" y="211667"/>
                <a:pt x="1416990" y="215900"/>
              </a:cubicBezTo>
              <a:cubicBezTo>
                <a:pt x="1429690" y="220133"/>
                <a:pt x="1452973" y="216958"/>
                <a:pt x="1474140" y="215900"/>
              </a:cubicBezTo>
              <a:cubicBezTo>
                <a:pt x="1495307" y="214842"/>
                <a:pt x="1523882" y="208492"/>
                <a:pt x="1543990" y="209550"/>
              </a:cubicBezTo>
              <a:cubicBezTo>
                <a:pt x="1564098" y="210608"/>
                <a:pt x="1594790" y="222250"/>
                <a:pt x="1594790" y="222250"/>
              </a:cubicBezTo>
              <a:cubicBezTo>
                <a:pt x="1611723" y="226483"/>
                <a:pt x="1627598" y="231775"/>
                <a:pt x="1645590" y="234950"/>
              </a:cubicBezTo>
              <a:cubicBezTo>
                <a:pt x="1663582" y="238125"/>
                <a:pt x="1688982" y="240242"/>
                <a:pt x="1702740" y="241300"/>
              </a:cubicBezTo>
              <a:cubicBezTo>
                <a:pt x="1716498" y="242358"/>
                <a:pt x="1717557" y="250825"/>
                <a:pt x="1728140" y="241300"/>
              </a:cubicBezTo>
              <a:cubicBezTo>
                <a:pt x="1738723" y="231775"/>
                <a:pt x="1757773" y="197908"/>
                <a:pt x="1766240" y="184150"/>
              </a:cubicBezTo>
              <a:cubicBezTo>
                <a:pt x="1774707" y="170392"/>
                <a:pt x="1770473" y="152400"/>
                <a:pt x="1778940" y="158750"/>
              </a:cubicBezTo>
              <a:cubicBezTo>
                <a:pt x="1787407" y="165100"/>
                <a:pt x="1810690" y="209550"/>
                <a:pt x="1817040" y="222250"/>
              </a:cubicBezTo>
              <a:cubicBezTo>
                <a:pt x="1823390" y="234950"/>
                <a:pt x="1813865" y="223308"/>
                <a:pt x="1817040" y="234950"/>
              </a:cubicBezTo>
              <a:cubicBezTo>
                <a:pt x="1820215" y="246592"/>
                <a:pt x="1841382" y="280458"/>
                <a:pt x="1836090" y="292100"/>
              </a:cubicBezTo>
              <a:cubicBezTo>
                <a:pt x="1830798" y="303742"/>
                <a:pt x="1799048" y="302683"/>
                <a:pt x="1785290" y="304800"/>
              </a:cubicBezTo>
              <a:cubicBezTo>
                <a:pt x="1771532" y="306917"/>
                <a:pt x="1755657" y="296333"/>
                <a:pt x="1753540" y="304800"/>
              </a:cubicBezTo>
              <a:cubicBezTo>
                <a:pt x="1751423" y="313267"/>
                <a:pt x="1769415" y="345017"/>
                <a:pt x="1772590" y="355600"/>
              </a:cubicBezTo>
              <a:cubicBezTo>
                <a:pt x="1775765" y="366183"/>
                <a:pt x="1773648" y="361950"/>
                <a:pt x="1772590" y="368300"/>
              </a:cubicBezTo>
              <a:cubicBezTo>
                <a:pt x="1771532" y="374650"/>
                <a:pt x="1773648" y="386292"/>
                <a:pt x="1766240" y="393700"/>
              </a:cubicBezTo>
              <a:cubicBezTo>
                <a:pt x="1758832" y="401108"/>
                <a:pt x="1734490" y="401108"/>
                <a:pt x="1728140" y="412750"/>
              </a:cubicBezTo>
              <a:cubicBezTo>
                <a:pt x="1721790" y="424392"/>
                <a:pt x="1732373" y="455083"/>
                <a:pt x="1728140" y="463550"/>
              </a:cubicBezTo>
              <a:cubicBezTo>
                <a:pt x="1723907" y="472017"/>
                <a:pt x="1713323" y="467783"/>
                <a:pt x="1702740" y="463550"/>
              </a:cubicBezTo>
              <a:cubicBezTo>
                <a:pt x="1692157" y="459317"/>
                <a:pt x="1676282" y="437092"/>
                <a:pt x="1664640" y="438150"/>
              </a:cubicBezTo>
              <a:cubicBezTo>
                <a:pt x="1652998" y="439208"/>
                <a:pt x="1642415" y="458258"/>
                <a:pt x="1632890" y="469900"/>
              </a:cubicBezTo>
              <a:cubicBezTo>
                <a:pt x="1623365" y="481542"/>
                <a:pt x="1611723" y="493183"/>
                <a:pt x="1607490" y="508000"/>
              </a:cubicBezTo>
              <a:cubicBezTo>
                <a:pt x="1603257" y="522817"/>
                <a:pt x="1611723" y="543983"/>
                <a:pt x="1607490" y="558800"/>
              </a:cubicBezTo>
              <a:cubicBezTo>
                <a:pt x="1603257" y="573617"/>
                <a:pt x="1592673" y="588433"/>
                <a:pt x="1582090" y="596900"/>
              </a:cubicBezTo>
              <a:cubicBezTo>
                <a:pt x="1571507" y="605367"/>
                <a:pt x="1553515" y="618067"/>
                <a:pt x="1543990" y="609600"/>
              </a:cubicBezTo>
              <a:cubicBezTo>
                <a:pt x="1534465" y="601133"/>
                <a:pt x="1533407" y="555625"/>
                <a:pt x="1524940" y="546100"/>
              </a:cubicBezTo>
              <a:cubicBezTo>
                <a:pt x="1516473" y="536575"/>
                <a:pt x="1501657" y="546100"/>
                <a:pt x="1493190" y="552450"/>
              </a:cubicBezTo>
              <a:cubicBezTo>
                <a:pt x="1484723" y="558800"/>
                <a:pt x="1487898" y="579967"/>
                <a:pt x="1474140" y="584200"/>
              </a:cubicBezTo>
              <a:cubicBezTo>
                <a:pt x="1460382" y="588433"/>
                <a:pt x="1421223" y="567267"/>
                <a:pt x="1410640" y="577850"/>
              </a:cubicBezTo>
              <a:cubicBezTo>
                <a:pt x="1400057" y="588433"/>
                <a:pt x="1418048" y="635000"/>
                <a:pt x="1410640" y="647700"/>
              </a:cubicBezTo>
              <a:cubicBezTo>
                <a:pt x="1403232" y="660400"/>
                <a:pt x="1378890" y="647700"/>
                <a:pt x="1366190" y="654050"/>
              </a:cubicBezTo>
              <a:cubicBezTo>
                <a:pt x="1353490" y="660400"/>
                <a:pt x="1352432" y="678392"/>
                <a:pt x="1334440" y="685800"/>
              </a:cubicBezTo>
              <a:cubicBezTo>
                <a:pt x="1316448" y="693208"/>
                <a:pt x="1280465" y="687917"/>
                <a:pt x="1258240" y="698500"/>
              </a:cubicBezTo>
              <a:cubicBezTo>
                <a:pt x="1236015" y="709083"/>
                <a:pt x="1216965" y="729192"/>
                <a:pt x="1201090" y="749300"/>
              </a:cubicBezTo>
              <a:cubicBezTo>
                <a:pt x="1185215" y="769408"/>
                <a:pt x="1174632" y="800100"/>
                <a:pt x="1162990" y="819150"/>
              </a:cubicBezTo>
              <a:cubicBezTo>
                <a:pt x="1151348" y="838200"/>
                <a:pt x="1136532" y="849842"/>
                <a:pt x="1131240" y="863600"/>
              </a:cubicBezTo>
              <a:cubicBezTo>
                <a:pt x="1125948" y="877358"/>
                <a:pt x="1128065" y="896408"/>
                <a:pt x="1131240" y="901700"/>
              </a:cubicBezTo>
              <a:cubicBezTo>
                <a:pt x="1134415" y="906992"/>
                <a:pt x="1142882" y="889000"/>
                <a:pt x="1150290" y="895350"/>
              </a:cubicBezTo>
              <a:cubicBezTo>
                <a:pt x="1157698" y="901700"/>
                <a:pt x="1171457" y="928158"/>
                <a:pt x="1175690" y="939800"/>
              </a:cubicBezTo>
              <a:cubicBezTo>
                <a:pt x="1179923" y="951442"/>
                <a:pt x="1187332" y="966258"/>
                <a:pt x="1175690" y="965200"/>
              </a:cubicBezTo>
              <a:cubicBezTo>
                <a:pt x="1164048" y="964142"/>
                <a:pt x="1120657" y="932392"/>
                <a:pt x="1105840" y="933450"/>
              </a:cubicBezTo>
              <a:cubicBezTo>
                <a:pt x="1091023" y="934508"/>
                <a:pt x="1099490" y="968375"/>
                <a:pt x="1086790" y="971550"/>
              </a:cubicBezTo>
              <a:cubicBezTo>
                <a:pt x="1074090" y="974725"/>
                <a:pt x="1041282" y="963083"/>
                <a:pt x="1029640" y="952500"/>
              </a:cubicBezTo>
              <a:cubicBezTo>
                <a:pt x="1017998" y="941917"/>
                <a:pt x="1016940" y="920750"/>
                <a:pt x="1016940" y="908050"/>
              </a:cubicBezTo>
              <a:cubicBezTo>
                <a:pt x="1016940" y="895350"/>
                <a:pt x="1035990" y="884767"/>
                <a:pt x="1029640" y="876300"/>
              </a:cubicBezTo>
              <a:cubicBezTo>
                <a:pt x="1023290" y="867833"/>
                <a:pt x="998948" y="855133"/>
                <a:pt x="978840" y="857250"/>
              </a:cubicBezTo>
              <a:cubicBezTo>
                <a:pt x="958732" y="859367"/>
                <a:pt x="930156" y="883708"/>
                <a:pt x="908990" y="889000"/>
              </a:cubicBezTo>
              <a:cubicBezTo>
                <a:pt x="887824" y="894292"/>
                <a:pt x="862423" y="896408"/>
                <a:pt x="851840" y="889000"/>
              </a:cubicBezTo>
              <a:cubicBezTo>
                <a:pt x="841257" y="881592"/>
                <a:pt x="856073" y="862542"/>
                <a:pt x="845490" y="844550"/>
              </a:cubicBezTo>
              <a:cubicBezTo>
                <a:pt x="834907" y="826558"/>
                <a:pt x="805273" y="794808"/>
                <a:pt x="788340" y="781050"/>
              </a:cubicBezTo>
              <a:cubicBezTo>
                <a:pt x="771407" y="767292"/>
                <a:pt x="756590" y="776817"/>
                <a:pt x="743890" y="762000"/>
              </a:cubicBezTo>
              <a:cubicBezTo>
                <a:pt x="731190" y="747183"/>
                <a:pt x="724840" y="708025"/>
                <a:pt x="712140" y="692150"/>
              </a:cubicBezTo>
              <a:cubicBezTo>
                <a:pt x="699440" y="676275"/>
                <a:pt x="677215" y="680508"/>
                <a:pt x="667690" y="666750"/>
              </a:cubicBezTo>
              <a:cubicBezTo>
                <a:pt x="658165" y="652992"/>
                <a:pt x="666632" y="613833"/>
                <a:pt x="654990" y="609600"/>
              </a:cubicBezTo>
              <a:cubicBezTo>
                <a:pt x="643348" y="605367"/>
                <a:pt x="617948" y="639233"/>
                <a:pt x="597840" y="641350"/>
              </a:cubicBezTo>
              <a:cubicBezTo>
                <a:pt x="577732" y="643467"/>
                <a:pt x="547040" y="632883"/>
                <a:pt x="534340" y="622300"/>
              </a:cubicBezTo>
              <a:cubicBezTo>
                <a:pt x="521640" y="611717"/>
                <a:pt x="540690" y="587375"/>
                <a:pt x="521640" y="577850"/>
              </a:cubicBezTo>
              <a:cubicBezTo>
                <a:pt x="502590" y="568325"/>
                <a:pt x="438032" y="567267"/>
                <a:pt x="420040" y="565150"/>
              </a:cubicBezTo>
              <a:cubicBezTo>
                <a:pt x="402048" y="563033"/>
                <a:pt x="420040" y="569383"/>
                <a:pt x="413690" y="565150"/>
              </a:cubicBezTo>
              <a:cubicBezTo>
                <a:pt x="407340" y="560917"/>
                <a:pt x="398873" y="548217"/>
                <a:pt x="381940" y="539750"/>
              </a:cubicBezTo>
              <a:cubicBezTo>
                <a:pt x="365007" y="531283"/>
                <a:pt x="325848" y="521758"/>
                <a:pt x="312090" y="514350"/>
              </a:cubicBezTo>
              <a:cubicBezTo>
                <a:pt x="298332" y="506942"/>
                <a:pt x="301507" y="508000"/>
                <a:pt x="299390" y="495300"/>
              </a:cubicBezTo>
              <a:cubicBezTo>
                <a:pt x="297273" y="482600"/>
                <a:pt x="304682" y="452967"/>
                <a:pt x="299390" y="438150"/>
              </a:cubicBezTo>
              <a:cubicBezTo>
                <a:pt x="294098" y="423333"/>
                <a:pt x="279282" y="410633"/>
                <a:pt x="267640" y="406400"/>
              </a:cubicBezTo>
              <a:cubicBezTo>
                <a:pt x="255998" y="402167"/>
                <a:pt x="245415" y="408517"/>
                <a:pt x="229540" y="412750"/>
              </a:cubicBezTo>
              <a:cubicBezTo>
                <a:pt x="213665" y="416983"/>
                <a:pt x="186148" y="431800"/>
                <a:pt x="172390" y="431800"/>
              </a:cubicBezTo>
              <a:cubicBezTo>
                <a:pt x="158632" y="431800"/>
                <a:pt x="155457" y="420158"/>
                <a:pt x="146990" y="412750"/>
              </a:cubicBezTo>
              <a:cubicBezTo>
                <a:pt x="138523" y="405342"/>
                <a:pt x="121590" y="387350"/>
                <a:pt x="121590" y="387350"/>
              </a:cubicBezTo>
              <a:cubicBezTo>
                <a:pt x="114182" y="379942"/>
                <a:pt x="115240" y="370417"/>
                <a:pt x="102540" y="368300"/>
              </a:cubicBezTo>
              <a:cubicBezTo>
                <a:pt x="89840" y="366183"/>
                <a:pt x="60207" y="372533"/>
                <a:pt x="45390" y="374650"/>
              </a:cubicBezTo>
              <a:cubicBezTo>
                <a:pt x="30573" y="376767"/>
                <a:pt x="21048" y="383117"/>
                <a:pt x="13640" y="381000"/>
              </a:cubicBezTo>
              <a:cubicBezTo>
                <a:pt x="6232" y="378883"/>
                <a:pt x="3057" y="366183"/>
                <a:pt x="940" y="361950"/>
              </a:cubicBezTo>
              <a:cubicBezTo>
                <a:pt x="-1177" y="357717"/>
                <a:pt x="940" y="355600"/>
                <a:pt x="940" y="3556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14</xdr:col>
      <xdr:colOff>450850</xdr:colOff>
      <xdr:row>7</xdr:row>
      <xdr:rowOff>56178</xdr:rowOff>
    </xdr:from>
    <xdr:to>
      <xdr:col>15</xdr:col>
      <xdr:colOff>218252</xdr:colOff>
      <xdr:row>8</xdr:row>
      <xdr:rowOff>19050</xdr:rowOff>
    </xdr:to>
    <xdr:sp macro="" textlink="">
      <xdr:nvSpPr>
        <xdr:cNvPr id="1026" name="Freeform 1025"/>
        <xdr:cNvSpPr/>
      </xdr:nvSpPr>
      <xdr:spPr>
        <a:xfrm>
          <a:off x="29102050" y="4659928"/>
          <a:ext cx="377002" cy="147022"/>
        </a:xfrm>
        <a:custGeom>
          <a:avLst/>
          <a:gdLst>
            <a:gd name="connsiteX0" fmla="*/ 0 w 377002"/>
            <a:gd name="connsiteY0" fmla="*/ 51772 h 147022"/>
            <a:gd name="connsiteX1" fmla="*/ 50800 w 377002"/>
            <a:gd name="connsiteY1" fmla="*/ 77172 h 147022"/>
            <a:gd name="connsiteX2" fmla="*/ 69850 w 377002"/>
            <a:gd name="connsiteY2" fmla="*/ 140672 h 147022"/>
            <a:gd name="connsiteX3" fmla="*/ 95250 w 377002"/>
            <a:gd name="connsiteY3" fmla="*/ 121622 h 147022"/>
            <a:gd name="connsiteX4" fmla="*/ 139700 w 377002"/>
            <a:gd name="connsiteY4" fmla="*/ 96222 h 147022"/>
            <a:gd name="connsiteX5" fmla="*/ 177800 w 377002"/>
            <a:gd name="connsiteY5" fmla="*/ 96222 h 147022"/>
            <a:gd name="connsiteX6" fmla="*/ 222250 w 377002"/>
            <a:gd name="connsiteY6" fmla="*/ 83522 h 147022"/>
            <a:gd name="connsiteX7" fmla="*/ 266700 w 377002"/>
            <a:gd name="connsiteY7" fmla="*/ 39072 h 147022"/>
            <a:gd name="connsiteX8" fmla="*/ 292100 w 377002"/>
            <a:gd name="connsiteY8" fmla="*/ 13672 h 147022"/>
            <a:gd name="connsiteX9" fmla="*/ 342900 w 377002"/>
            <a:gd name="connsiteY9" fmla="*/ 972 h 147022"/>
            <a:gd name="connsiteX10" fmla="*/ 374650 w 377002"/>
            <a:gd name="connsiteY10" fmla="*/ 39072 h 147022"/>
            <a:gd name="connsiteX11" fmla="*/ 374650 w 377002"/>
            <a:gd name="connsiteY11" fmla="*/ 70822 h 147022"/>
            <a:gd name="connsiteX12" fmla="*/ 374650 w 377002"/>
            <a:gd name="connsiteY12" fmla="*/ 147022 h 147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77002" h="147022">
              <a:moveTo>
                <a:pt x="0" y="51772"/>
              </a:moveTo>
              <a:cubicBezTo>
                <a:pt x="19579" y="57064"/>
                <a:pt x="39158" y="62356"/>
                <a:pt x="50800" y="77172"/>
              </a:cubicBezTo>
              <a:cubicBezTo>
                <a:pt x="62442" y="91988"/>
                <a:pt x="62442" y="133264"/>
                <a:pt x="69850" y="140672"/>
              </a:cubicBezTo>
              <a:cubicBezTo>
                <a:pt x="77258" y="148080"/>
                <a:pt x="83608" y="129030"/>
                <a:pt x="95250" y="121622"/>
              </a:cubicBezTo>
              <a:cubicBezTo>
                <a:pt x="106892" y="114214"/>
                <a:pt x="125942" y="100455"/>
                <a:pt x="139700" y="96222"/>
              </a:cubicBezTo>
              <a:cubicBezTo>
                <a:pt x="153458" y="91989"/>
                <a:pt x="164042" y="98339"/>
                <a:pt x="177800" y="96222"/>
              </a:cubicBezTo>
              <a:cubicBezTo>
                <a:pt x="191558" y="94105"/>
                <a:pt x="207433" y="93047"/>
                <a:pt x="222250" y="83522"/>
              </a:cubicBezTo>
              <a:cubicBezTo>
                <a:pt x="237067" y="73997"/>
                <a:pt x="266700" y="39072"/>
                <a:pt x="266700" y="39072"/>
              </a:cubicBezTo>
              <a:cubicBezTo>
                <a:pt x="278342" y="27430"/>
                <a:pt x="279400" y="20022"/>
                <a:pt x="292100" y="13672"/>
              </a:cubicBezTo>
              <a:cubicBezTo>
                <a:pt x="304800" y="7322"/>
                <a:pt x="329142" y="-3261"/>
                <a:pt x="342900" y="972"/>
              </a:cubicBezTo>
              <a:cubicBezTo>
                <a:pt x="356658" y="5205"/>
                <a:pt x="369358" y="27430"/>
                <a:pt x="374650" y="39072"/>
              </a:cubicBezTo>
              <a:cubicBezTo>
                <a:pt x="379942" y="50714"/>
                <a:pt x="374650" y="70822"/>
                <a:pt x="374650" y="70822"/>
              </a:cubicBezTo>
              <a:lnTo>
                <a:pt x="374650" y="147022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13</xdr:col>
      <xdr:colOff>336277</xdr:colOff>
      <xdr:row>8</xdr:row>
      <xdr:rowOff>12700</xdr:rowOff>
    </xdr:from>
    <xdr:to>
      <xdr:col>16</xdr:col>
      <xdr:colOff>559263</xdr:colOff>
      <xdr:row>15</xdr:row>
      <xdr:rowOff>38157</xdr:rowOff>
    </xdr:to>
    <xdr:sp macro="" textlink="">
      <xdr:nvSpPr>
        <xdr:cNvPr id="1028" name="Freeform 1027"/>
        <xdr:cNvSpPr/>
      </xdr:nvSpPr>
      <xdr:spPr>
        <a:xfrm>
          <a:off x="28377877" y="4800600"/>
          <a:ext cx="2051786" cy="1314507"/>
        </a:xfrm>
        <a:custGeom>
          <a:avLst/>
          <a:gdLst>
            <a:gd name="connsiteX0" fmla="*/ 1105173 w 2051786"/>
            <a:gd name="connsiteY0" fmla="*/ 0 h 1314507"/>
            <a:gd name="connsiteX1" fmla="*/ 1136923 w 2051786"/>
            <a:gd name="connsiteY1" fmla="*/ 57150 h 1314507"/>
            <a:gd name="connsiteX2" fmla="*/ 1143273 w 2051786"/>
            <a:gd name="connsiteY2" fmla="*/ 107950 h 1314507"/>
            <a:gd name="connsiteX3" fmla="*/ 1155973 w 2051786"/>
            <a:gd name="connsiteY3" fmla="*/ 165100 h 1314507"/>
            <a:gd name="connsiteX4" fmla="*/ 1200423 w 2051786"/>
            <a:gd name="connsiteY4" fmla="*/ 215900 h 1314507"/>
            <a:gd name="connsiteX5" fmla="*/ 1270273 w 2051786"/>
            <a:gd name="connsiteY5" fmla="*/ 285750 h 1314507"/>
            <a:gd name="connsiteX6" fmla="*/ 1346473 w 2051786"/>
            <a:gd name="connsiteY6" fmla="*/ 317500 h 1314507"/>
            <a:gd name="connsiteX7" fmla="*/ 1441723 w 2051786"/>
            <a:gd name="connsiteY7" fmla="*/ 374650 h 1314507"/>
            <a:gd name="connsiteX8" fmla="*/ 1536973 w 2051786"/>
            <a:gd name="connsiteY8" fmla="*/ 368300 h 1314507"/>
            <a:gd name="connsiteX9" fmla="*/ 1625873 w 2051786"/>
            <a:gd name="connsiteY9" fmla="*/ 400050 h 1314507"/>
            <a:gd name="connsiteX10" fmla="*/ 1759223 w 2051786"/>
            <a:gd name="connsiteY10" fmla="*/ 419100 h 1314507"/>
            <a:gd name="connsiteX11" fmla="*/ 1841773 w 2051786"/>
            <a:gd name="connsiteY11" fmla="*/ 419100 h 1314507"/>
            <a:gd name="connsiteX12" fmla="*/ 1962423 w 2051786"/>
            <a:gd name="connsiteY12" fmla="*/ 406400 h 1314507"/>
            <a:gd name="connsiteX13" fmla="*/ 2006873 w 2051786"/>
            <a:gd name="connsiteY13" fmla="*/ 400050 h 1314507"/>
            <a:gd name="connsiteX14" fmla="*/ 1968773 w 2051786"/>
            <a:gd name="connsiteY14" fmla="*/ 482600 h 1314507"/>
            <a:gd name="connsiteX15" fmla="*/ 1968773 w 2051786"/>
            <a:gd name="connsiteY15" fmla="*/ 558800 h 1314507"/>
            <a:gd name="connsiteX16" fmla="*/ 1968773 w 2051786"/>
            <a:gd name="connsiteY16" fmla="*/ 596900 h 1314507"/>
            <a:gd name="connsiteX17" fmla="*/ 1994173 w 2051786"/>
            <a:gd name="connsiteY17" fmla="*/ 628650 h 1314507"/>
            <a:gd name="connsiteX18" fmla="*/ 1981473 w 2051786"/>
            <a:gd name="connsiteY18" fmla="*/ 679450 h 1314507"/>
            <a:gd name="connsiteX19" fmla="*/ 1994173 w 2051786"/>
            <a:gd name="connsiteY19" fmla="*/ 755650 h 1314507"/>
            <a:gd name="connsiteX20" fmla="*/ 2038623 w 2051786"/>
            <a:gd name="connsiteY20" fmla="*/ 793750 h 1314507"/>
            <a:gd name="connsiteX21" fmla="*/ 2051323 w 2051786"/>
            <a:gd name="connsiteY21" fmla="*/ 844550 h 1314507"/>
            <a:gd name="connsiteX22" fmla="*/ 2025923 w 2051786"/>
            <a:gd name="connsiteY22" fmla="*/ 914400 h 1314507"/>
            <a:gd name="connsiteX23" fmla="*/ 1994173 w 2051786"/>
            <a:gd name="connsiteY23" fmla="*/ 1003300 h 1314507"/>
            <a:gd name="connsiteX24" fmla="*/ 1968773 w 2051786"/>
            <a:gd name="connsiteY24" fmla="*/ 1035050 h 1314507"/>
            <a:gd name="connsiteX25" fmla="*/ 1898923 w 2051786"/>
            <a:gd name="connsiteY25" fmla="*/ 1104900 h 1314507"/>
            <a:gd name="connsiteX26" fmla="*/ 1835423 w 2051786"/>
            <a:gd name="connsiteY26" fmla="*/ 1187450 h 1314507"/>
            <a:gd name="connsiteX27" fmla="*/ 1797323 w 2051786"/>
            <a:gd name="connsiteY27" fmla="*/ 1193800 h 1314507"/>
            <a:gd name="connsiteX28" fmla="*/ 1733823 w 2051786"/>
            <a:gd name="connsiteY28" fmla="*/ 1123950 h 1314507"/>
            <a:gd name="connsiteX29" fmla="*/ 1670323 w 2051786"/>
            <a:gd name="connsiteY29" fmla="*/ 1130300 h 1314507"/>
            <a:gd name="connsiteX30" fmla="*/ 1638573 w 2051786"/>
            <a:gd name="connsiteY30" fmla="*/ 1092200 h 1314507"/>
            <a:gd name="connsiteX31" fmla="*/ 1581423 w 2051786"/>
            <a:gd name="connsiteY31" fmla="*/ 1123950 h 1314507"/>
            <a:gd name="connsiteX32" fmla="*/ 1505223 w 2051786"/>
            <a:gd name="connsiteY32" fmla="*/ 1136650 h 1314507"/>
            <a:gd name="connsiteX33" fmla="*/ 1448073 w 2051786"/>
            <a:gd name="connsiteY33" fmla="*/ 1123950 h 1314507"/>
            <a:gd name="connsiteX34" fmla="*/ 1346473 w 2051786"/>
            <a:gd name="connsiteY34" fmla="*/ 1168400 h 1314507"/>
            <a:gd name="connsiteX35" fmla="*/ 1321073 w 2051786"/>
            <a:gd name="connsiteY35" fmla="*/ 1206500 h 1314507"/>
            <a:gd name="connsiteX36" fmla="*/ 1295673 w 2051786"/>
            <a:gd name="connsiteY36" fmla="*/ 1238250 h 1314507"/>
            <a:gd name="connsiteX37" fmla="*/ 1263923 w 2051786"/>
            <a:gd name="connsiteY37" fmla="*/ 1289050 h 1314507"/>
            <a:gd name="connsiteX38" fmla="*/ 1263923 w 2051786"/>
            <a:gd name="connsiteY38" fmla="*/ 1314450 h 1314507"/>
            <a:gd name="connsiteX39" fmla="*/ 1225823 w 2051786"/>
            <a:gd name="connsiteY39" fmla="*/ 1282700 h 1314507"/>
            <a:gd name="connsiteX40" fmla="*/ 1194073 w 2051786"/>
            <a:gd name="connsiteY40" fmla="*/ 1212850 h 1314507"/>
            <a:gd name="connsiteX41" fmla="*/ 1175023 w 2051786"/>
            <a:gd name="connsiteY41" fmla="*/ 1174750 h 1314507"/>
            <a:gd name="connsiteX42" fmla="*/ 1143273 w 2051786"/>
            <a:gd name="connsiteY42" fmla="*/ 1149350 h 1314507"/>
            <a:gd name="connsiteX43" fmla="*/ 1009923 w 2051786"/>
            <a:gd name="connsiteY43" fmla="*/ 1162050 h 1314507"/>
            <a:gd name="connsiteX44" fmla="*/ 997223 w 2051786"/>
            <a:gd name="connsiteY44" fmla="*/ 1162050 h 1314507"/>
            <a:gd name="connsiteX45" fmla="*/ 1060723 w 2051786"/>
            <a:gd name="connsiteY45" fmla="*/ 1181100 h 1314507"/>
            <a:gd name="connsiteX46" fmla="*/ 1041673 w 2051786"/>
            <a:gd name="connsiteY46" fmla="*/ 1219200 h 1314507"/>
            <a:gd name="connsiteX47" fmla="*/ 1022623 w 2051786"/>
            <a:gd name="connsiteY47" fmla="*/ 1244600 h 1314507"/>
            <a:gd name="connsiteX48" fmla="*/ 965473 w 2051786"/>
            <a:gd name="connsiteY48" fmla="*/ 1200150 h 1314507"/>
            <a:gd name="connsiteX49" fmla="*/ 927373 w 2051786"/>
            <a:gd name="connsiteY49" fmla="*/ 1149350 h 1314507"/>
            <a:gd name="connsiteX50" fmla="*/ 895623 w 2051786"/>
            <a:gd name="connsiteY50" fmla="*/ 1117600 h 1314507"/>
            <a:gd name="connsiteX51" fmla="*/ 838473 w 2051786"/>
            <a:gd name="connsiteY51" fmla="*/ 1041400 h 1314507"/>
            <a:gd name="connsiteX52" fmla="*/ 774973 w 2051786"/>
            <a:gd name="connsiteY52" fmla="*/ 990600 h 1314507"/>
            <a:gd name="connsiteX53" fmla="*/ 749573 w 2051786"/>
            <a:gd name="connsiteY53" fmla="*/ 990600 h 1314507"/>
            <a:gd name="connsiteX54" fmla="*/ 692423 w 2051786"/>
            <a:gd name="connsiteY54" fmla="*/ 958850 h 1314507"/>
            <a:gd name="connsiteX55" fmla="*/ 660673 w 2051786"/>
            <a:gd name="connsiteY55" fmla="*/ 939800 h 1314507"/>
            <a:gd name="connsiteX56" fmla="*/ 616223 w 2051786"/>
            <a:gd name="connsiteY56" fmla="*/ 869950 h 1314507"/>
            <a:gd name="connsiteX57" fmla="*/ 597173 w 2051786"/>
            <a:gd name="connsiteY57" fmla="*/ 914400 h 1314507"/>
            <a:gd name="connsiteX58" fmla="*/ 571773 w 2051786"/>
            <a:gd name="connsiteY58" fmla="*/ 952500 h 1314507"/>
            <a:gd name="connsiteX59" fmla="*/ 540023 w 2051786"/>
            <a:gd name="connsiteY59" fmla="*/ 952500 h 1314507"/>
            <a:gd name="connsiteX60" fmla="*/ 470173 w 2051786"/>
            <a:gd name="connsiteY60" fmla="*/ 908050 h 1314507"/>
            <a:gd name="connsiteX61" fmla="*/ 463823 w 2051786"/>
            <a:gd name="connsiteY61" fmla="*/ 850900 h 1314507"/>
            <a:gd name="connsiteX62" fmla="*/ 463823 w 2051786"/>
            <a:gd name="connsiteY62" fmla="*/ 850900 h 1314507"/>
            <a:gd name="connsiteX63" fmla="*/ 406673 w 2051786"/>
            <a:gd name="connsiteY63" fmla="*/ 787400 h 1314507"/>
            <a:gd name="connsiteX64" fmla="*/ 400323 w 2051786"/>
            <a:gd name="connsiteY64" fmla="*/ 742950 h 1314507"/>
            <a:gd name="connsiteX65" fmla="*/ 374923 w 2051786"/>
            <a:gd name="connsiteY65" fmla="*/ 736600 h 1314507"/>
            <a:gd name="connsiteX66" fmla="*/ 343173 w 2051786"/>
            <a:gd name="connsiteY66" fmla="*/ 717550 h 1314507"/>
            <a:gd name="connsiteX67" fmla="*/ 222523 w 2051786"/>
            <a:gd name="connsiteY67" fmla="*/ 723900 h 1314507"/>
            <a:gd name="connsiteX68" fmla="*/ 190773 w 2051786"/>
            <a:gd name="connsiteY68" fmla="*/ 692150 h 1314507"/>
            <a:gd name="connsiteX69" fmla="*/ 108223 w 2051786"/>
            <a:gd name="connsiteY69" fmla="*/ 635000 h 1314507"/>
            <a:gd name="connsiteX70" fmla="*/ 70123 w 2051786"/>
            <a:gd name="connsiteY70" fmla="*/ 628650 h 1314507"/>
            <a:gd name="connsiteX71" fmla="*/ 82823 w 2051786"/>
            <a:gd name="connsiteY71" fmla="*/ 520700 h 1314507"/>
            <a:gd name="connsiteX72" fmla="*/ 44723 w 2051786"/>
            <a:gd name="connsiteY72" fmla="*/ 501650 h 1314507"/>
            <a:gd name="connsiteX73" fmla="*/ 6623 w 2051786"/>
            <a:gd name="connsiteY73" fmla="*/ 495300 h 1314507"/>
            <a:gd name="connsiteX74" fmla="*/ 273 w 2051786"/>
            <a:gd name="connsiteY74" fmla="*/ 488950 h 13145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</a:cxnLst>
          <a:rect l="l" t="t" r="r" b="b"/>
          <a:pathLst>
            <a:path w="2051786" h="1314507">
              <a:moveTo>
                <a:pt x="1105173" y="0"/>
              </a:moveTo>
              <a:cubicBezTo>
                <a:pt x="1117873" y="19579"/>
                <a:pt x="1130573" y="39158"/>
                <a:pt x="1136923" y="57150"/>
              </a:cubicBezTo>
              <a:cubicBezTo>
                <a:pt x="1143273" y="75142"/>
                <a:pt x="1140098" y="89958"/>
                <a:pt x="1143273" y="107950"/>
              </a:cubicBezTo>
              <a:cubicBezTo>
                <a:pt x="1146448" y="125942"/>
                <a:pt x="1146448" y="147108"/>
                <a:pt x="1155973" y="165100"/>
              </a:cubicBezTo>
              <a:cubicBezTo>
                <a:pt x="1165498" y="183092"/>
                <a:pt x="1181373" y="195792"/>
                <a:pt x="1200423" y="215900"/>
              </a:cubicBezTo>
              <a:cubicBezTo>
                <a:pt x="1219473" y="236008"/>
                <a:pt x="1245931" y="268817"/>
                <a:pt x="1270273" y="285750"/>
              </a:cubicBezTo>
              <a:cubicBezTo>
                <a:pt x="1294615" y="302683"/>
                <a:pt x="1317898" y="302683"/>
                <a:pt x="1346473" y="317500"/>
              </a:cubicBezTo>
              <a:cubicBezTo>
                <a:pt x="1375048" y="332317"/>
                <a:pt x="1409973" y="366183"/>
                <a:pt x="1441723" y="374650"/>
              </a:cubicBezTo>
              <a:cubicBezTo>
                <a:pt x="1473473" y="383117"/>
                <a:pt x="1506281" y="364067"/>
                <a:pt x="1536973" y="368300"/>
              </a:cubicBezTo>
              <a:cubicBezTo>
                <a:pt x="1567665" y="372533"/>
                <a:pt x="1588831" y="391583"/>
                <a:pt x="1625873" y="400050"/>
              </a:cubicBezTo>
              <a:cubicBezTo>
                <a:pt x="1662915" y="408517"/>
                <a:pt x="1723240" y="415925"/>
                <a:pt x="1759223" y="419100"/>
              </a:cubicBezTo>
              <a:cubicBezTo>
                <a:pt x="1795206" y="422275"/>
                <a:pt x="1807906" y="421217"/>
                <a:pt x="1841773" y="419100"/>
              </a:cubicBezTo>
              <a:cubicBezTo>
                <a:pt x="1875640" y="416983"/>
                <a:pt x="1934906" y="409575"/>
                <a:pt x="1962423" y="406400"/>
              </a:cubicBezTo>
              <a:cubicBezTo>
                <a:pt x="1989940" y="403225"/>
                <a:pt x="2005815" y="387350"/>
                <a:pt x="2006873" y="400050"/>
              </a:cubicBezTo>
              <a:cubicBezTo>
                <a:pt x="2007931" y="412750"/>
                <a:pt x="1975123" y="456142"/>
                <a:pt x="1968773" y="482600"/>
              </a:cubicBezTo>
              <a:cubicBezTo>
                <a:pt x="1962423" y="509058"/>
                <a:pt x="1968773" y="558800"/>
                <a:pt x="1968773" y="558800"/>
              </a:cubicBezTo>
              <a:cubicBezTo>
                <a:pt x="1968773" y="577850"/>
                <a:pt x="1964540" y="585258"/>
                <a:pt x="1968773" y="596900"/>
              </a:cubicBezTo>
              <a:cubicBezTo>
                <a:pt x="1973006" y="608542"/>
                <a:pt x="1992056" y="614892"/>
                <a:pt x="1994173" y="628650"/>
              </a:cubicBezTo>
              <a:cubicBezTo>
                <a:pt x="1996290" y="642408"/>
                <a:pt x="1981473" y="658283"/>
                <a:pt x="1981473" y="679450"/>
              </a:cubicBezTo>
              <a:cubicBezTo>
                <a:pt x="1981473" y="700617"/>
                <a:pt x="1984648" y="736600"/>
                <a:pt x="1994173" y="755650"/>
              </a:cubicBezTo>
              <a:cubicBezTo>
                <a:pt x="2003698" y="774700"/>
                <a:pt x="2029098" y="778933"/>
                <a:pt x="2038623" y="793750"/>
              </a:cubicBezTo>
              <a:cubicBezTo>
                <a:pt x="2048148" y="808567"/>
                <a:pt x="2053440" y="824442"/>
                <a:pt x="2051323" y="844550"/>
              </a:cubicBezTo>
              <a:cubicBezTo>
                <a:pt x="2049206" y="864658"/>
                <a:pt x="2035448" y="887942"/>
                <a:pt x="2025923" y="914400"/>
              </a:cubicBezTo>
              <a:cubicBezTo>
                <a:pt x="2016398" y="940858"/>
                <a:pt x="2003698" y="983192"/>
                <a:pt x="1994173" y="1003300"/>
              </a:cubicBezTo>
              <a:cubicBezTo>
                <a:pt x="1984648" y="1023408"/>
                <a:pt x="1984648" y="1018117"/>
                <a:pt x="1968773" y="1035050"/>
              </a:cubicBezTo>
              <a:cubicBezTo>
                <a:pt x="1952898" y="1051983"/>
                <a:pt x="1921148" y="1079500"/>
                <a:pt x="1898923" y="1104900"/>
              </a:cubicBezTo>
              <a:cubicBezTo>
                <a:pt x="1876698" y="1130300"/>
                <a:pt x="1852356" y="1172633"/>
                <a:pt x="1835423" y="1187450"/>
              </a:cubicBezTo>
              <a:cubicBezTo>
                <a:pt x="1818490" y="1202267"/>
                <a:pt x="1814256" y="1204383"/>
                <a:pt x="1797323" y="1193800"/>
              </a:cubicBezTo>
              <a:cubicBezTo>
                <a:pt x="1780390" y="1183217"/>
                <a:pt x="1754990" y="1134533"/>
                <a:pt x="1733823" y="1123950"/>
              </a:cubicBezTo>
              <a:cubicBezTo>
                <a:pt x="1712656" y="1113367"/>
                <a:pt x="1686198" y="1135592"/>
                <a:pt x="1670323" y="1130300"/>
              </a:cubicBezTo>
              <a:cubicBezTo>
                <a:pt x="1654448" y="1125008"/>
                <a:pt x="1653390" y="1093258"/>
                <a:pt x="1638573" y="1092200"/>
              </a:cubicBezTo>
              <a:cubicBezTo>
                <a:pt x="1623756" y="1091142"/>
                <a:pt x="1603648" y="1116542"/>
                <a:pt x="1581423" y="1123950"/>
              </a:cubicBezTo>
              <a:cubicBezTo>
                <a:pt x="1559198" y="1131358"/>
                <a:pt x="1527448" y="1136650"/>
                <a:pt x="1505223" y="1136650"/>
              </a:cubicBezTo>
              <a:cubicBezTo>
                <a:pt x="1482998" y="1136650"/>
                <a:pt x="1474531" y="1118658"/>
                <a:pt x="1448073" y="1123950"/>
              </a:cubicBezTo>
              <a:cubicBezTo>
                <a:pt x="1421615" y="1129242"/>
                <a:pt x="1367640" y="1154642"/>
                <a:pt x="1346473" y="1168400"/>
              </a:cubicBezTo>
              <a:cubicBezTo>
                <a:pt x="1325306" y="1182158"/>
                <a:pt x="1329540" y="1194858"/>
                <a:pt x="1321073" y="1206500"/>
              </a:cubicBezTo>
              <a:cubicBezTo>
                <a:pt x="1312606" y="1218142"/>
                <a:pt x="1305198" y="1224492"/>
                <a:pt x="1295673" y="1238250"/>
              </a:cubicBezTo>
              <a:cubicBezTo>
                <a:pt x="1286148" y="1252008"/>
                <a:pt x="1269215" y="1276350"/>
                <a:pt x="1263923" y="1289050"/>
              </a:cubicBezTo>
              <a:cubicBezTo>
                <a:pt x="1258631" y="1301750"/>
                <a:pt x="1270273" y="1315508"/>
                <a:pt x="1263923" y="1314450"/>
              </a:cubicBezTo>
              <a:cubicBezTo>
                <a:pt x="1257573" y="1313392"/>
                <a:pt x="1237465" y="1299633"/>
                <a:pt x="1225823" y="1282700"/>
              </a:cubicBezTo>
              <a:cubicBezTo>
                <a:pt x="1214181" y="1265767"/>
                <a:pt x="1202540" y="1230842"/>
                <a:pt x="1194073" y="1212850"/>
              </a:cubicBezTo>
              <a:cubicBezTo>
                <a:pt x="1185606" y="1194858"/>
                <a:pt x="1183490" y="1185333"/>
                <a:pt x="1175023" y="1174750"/>
              </a:cubicBezTo>
              <a:cubicBezTo>
                <a:pt x="1166556" y="1164167"/>
                <a:pt x="1170790" y="1151467"/>
                <a:pt x="1143273" y="1149350"/>
              </a:cubicBezTo>
              <a:cubicBezTo>
                <a:pt x="1115756" y="1147233"/>
                <a:pt x="1034265" y="1159933"/>
                <a:pt x="1009923" y="1162050"/>
              </a:cubicBezTo>
              <a:cubicBezTo>
                <a:pt x="985581" y="1164167"/>
                <a:pt x="988756" y="1158875"/>
                <a:pt x="997223" y="1162050"/>
              </a:cubicBezTo>
              <a:cubicBezTo>
                <a:pt x="1005690" y="1165225"/>
                <a:pt x="1053315" y="1171575"/>
                <a:pt x="1060723" y="1181100"/>
              </a:cubicBezTo>
              <a:cubicBezTo>
                <a:pt x="1068131" y="1190625"/>
                <a:pt x="1048023" y="1208617"/>
                <a:pt x="1041673" y="1219200"/>
              </a:cubicBezTo>
              <a:cubicBezTo>
                <a:pt x="1035323" y="1229783"/>
                <a:pt x="1035323" y="1247775"/>
                <a:pt x="1022623" y="1244600"/>
              </a:cubicBezTo>
              <a:cubicBezTo>
                <a:pt x="1009923" y="1241425"/>
                <a:pt x="981348" y="1216025"/>
                <a:pt x="965473" y="1200150"/>
              </a:cubicBezTo>
              <a:cubicBezTo>
                <a:pt x="949598" y="1184275"/>
                <a:pt x="939015" y="1163108"/>
                <a:pt x="927373" y="1149350"/>
              </a:cubicBezTo>
              <a:cubicBezTo>
                <a:pt x="915731" y="1135592"/>
                <a:pt x="910440" y="1135592"/>
                <a:pt x="895623" y="1117600"/>
              </a:cubicBezTo>
              <a:cubicBezTo>
                <a:pt x="880806" y="1099608"/>
                <a:pt x="858581" y="1062567"/>
                <a:pt x="838473" y="1041400"/>
              </a:cubicBezTo>
              <a:cubicBezTo>
                <a:pt x="818365" y="1020233"/>
                <a:pt x="789790" y="999067"/>
                <a:pt x="774973" y="990600"/>
              </a:cubicBezTo>
              <a:cubicBezTo>
                <a:pt x="760156" y="982133"/>
                <a:pt x="763331" y="995892"/>
                <a:pt x="749573" y="990600"/>
              </a:cubicBezTo>
              <a:cubicBezTo>
                <a:pt x="735815" y="985308"/>
                <a:pt x="707240" y="967317"/>
                <a:pt x="692423" y="958850"/>
              </a:cubicBezTo>
              <a:cubicBezTo>
                <a:pt x="677606" y="950383"/>
                <a:pt x="673373" y="954617"/>
                <a:pt x="660673" y="939800"/>
              </a:cubicBezTo>
              <a:cubicBezTo>
                <a:pt x="647973" y="924983"/>
                <a:pt x="626806" y="874183"/>
                <a:pt x="616223" y="869950"/>
              </a:cubicBezTo>
              <a:cubicBezTo>
                <a:pt x="605640" y="865717"/>
                <a:pt x="604581" y="900642"/>
                <a:pt x="597173" y="914400"/>
              </a:cubicBezTo>
              <a:cubicBezTo>
                <a:pt x="589765" y="928158"/>
                <a:pt x="581298" y="946150"/>
                <a:pt x="571773" y="952500"/>
              </a:cubicBezTo>
              <a:cubicBezTo>
                <a:pt x="562248" y="958850"/>
                <a:pt x="556956" y="959908"/>
                <a:pt x="540023" y="952500"/>
              </a:cubicBezTo>
              <a:cubicBezTo>
                <a:pt x="523090" y="945092"/>
                <a:pt x="482873" y="924983"/>
                <a:pt x="470173" y="908050"/>
              </a:cubicBezTo>
              <a:cubicBezTo>
                <a:pt x="457473" y="891117"/>
                <a:pt x="463823" y="850900"/>
                <a:pt x="463823" y="850900"/>
              </a:cubicBezTo>
              <a:lnTo>
                <a:pt x="463823" y="850900"/>
              </a:lnTo>
              <a:cubicBezTo>
                <a:pt x="454298" y="840317"/>
                <a:pt x="417256" y="805392"/>
                <a:pt x="406673" y="787400"/>
              </a:cubicBezTo>
              <a:cubicBezTo>
                <a:pt x="396090" y="769408"/>
                <a:pt x="405615" y="751417"/>
                <a:pt x="400323" y="742950"/>
              </a:cubicBezTo>
              <a:cubicBezTo>
                <a:pt x="395031" y="734483"/>
                <a:pt x="384448" y="740833"/>
                <a:pt x="374923" y="736600"/>
              </a:cubicBezTo>
              <a:cubicBezTo>
                <a:pt x="365398" y="732367"/>
                <a:pt x="368573" y="719667"/>
                <a:pt x="343173" y="717550"/>
              </a:cubicBezTo>
              <a:cubicBezTo>
                <a:pt x="317773" y="715433"/>
                <a:pt x="247923" y="728133"/>
                <a:pt x="222523" y="723900"/>
              </a:cubicBezTo>
              <a:cubicBezTo>
                <a:pt x="197123" y="719667"/>
                <a:pt x="209823" y="706967"/>
                <a:pt x="190773" y="692150"/>
              </a:cubicBezTo>
              <a:cubicBezTo>
                <a:pt x="171723" y="677333"/>
                <a:pt x="128331" y="645583"/>
                <a:pt x="108223" y="635000"/>
              </a:cubicBezTo>
              <a:cubicBezTo>
                <a:pt x="88115" y="624417"/>
                <a:pt x="74356" y="647700"/>
                <a:pt x="70123" y="628650"/>
              </a:cubicBezTo>
              <a:cubicBezTo>
                <a:pt x="65890" y="609600"/>
                <a:pt x="87056" y="541867"/>
                <a:pt x="82823" y="520700"/>
              </a:cubicBezTo>
              <a:cubicBezTo>
                <a:pt x="78590" y="499533"/>
                <a:pt x="57423" y="505883"/>
                <a:pt x="44723" y="501650"/>
              </a:cubicBezTo>
              <a:cubicBezTo>
                <a:pt x="32023" y="497417"/>
                <a:pt x="14031" y="497417"/>
                <a:pt x="6623" y="495300"/>
              </a:cubicBezTo>
              <a:cubicBezTo>
                <a:pt x="-785" y="493183"/>
                <a:pt x="-256" y="491066"/>
                <a:pt x="273" y="48895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13</xdr:col>
      <xdr:colOff>192881</xdr:colOff>
      <xdr:row>12</xdr:row>
      <xdr:rowOff>29508</xdr:rowOff>
    </xdr:from>
    <xdr:to>
      <xdr:col>15</xdr:col>
      <xdr:colOff>387411</xdr:colOff>
      <xdr:row>21</xdr:row>
      <xdr:rowOff>6651</xdr:rowOff>
    </xdr:to>
    <xdr:sp macro="" textlink="">
      <xdr:nvSpPr>
        <xdr:cNvPr id="1029" name="Freeform 1028"/>
        <xdr:cNvSpPr/>
      </xdr:nvSpPr>
      <xdr:spPr>
        <a:xfrm>
          <a:off x="28234481" y="5554008"/>
          <a:ext cx="1413730" cy="1634493"/>
        </a:xfrm>
        <a:custGeom>
          <a:avLst/>
          <a:gdLst>
            <a:gd name="connsiteX0" fmla="*/ 1413669 w 1413730"/>
            <a:gd name="connsiteY0" fmla="*/ 573742 h 1634493"/>
            <a:gd name="connsiteX1" fmla="*/ 1381919 w 1413730"/>
            <a:gd name="connsiteY1" fmla="*/ 675342 h 1634493"/>
            <a:gd name="connsiteX2" fmla="*/ 1356519 w 1413730"/>
            <a:gd name="connsiteY2" fmla="*/ 713442 h 1634493"/>
            <a:gd name="connsiteX3" fmla="*/ 1362869 w 1413730"/>
            <a:gd name="connsiteY3" fmla="*/ 764242 h 1634493"/>
            <a:gd name="connsiteX4" fmla="*/ 1350169 w 1413730"/>
            <a:gd name="connsiteY4" fmla="*/ 776942 h 1634493"/>
            <a:gd name="connsiteX5" fmla="*/ 1280319 w 1413730"/>
            <a:gd name="connsiteY5" fmla="*/ 789642 h 1634493"/>
            <a:gd name="connsiteX6" fmla="*/ 1280319 w 1413730"/>
            <a:gd name="connsiteY6" fmla="*/ 802342 h 1634493"/>
            <a:gd name="connsiteX7" fmla="*/ 1229519 w 1413730"/>
            <a:gd name="connsiteY7" fmla="*/ 815042 h 1634493"/>
            <a:gd name="connsiteX8" fmla="*/ 1191419 w 1413730"/>
            <a:gd name="connsiteY8" fmla="*/ 853142 h 1634493"/>
            <a:gd name="connsiteX9" fmla="*/ 1204119 w 1413730"/>
            <a:gd name="connsiteY9" fmla="*/ 891242 h 1634493"/>
            <a:gd name="connsiteX10" fmla="*/ 1235869 w 1413730"/>
            <a:gd name="connsiteY10" fmla="*/ 910292 h 1634493"/>
            <a:gd name="connsiteX11" fmla="*/ 1242219 w 1413730"/>
            <a:gd name="connsiteY11" fmla="*/ 922992 h 1634493"/>
            <a:gd name="connsiteX12" fmla="*/ 1235869 w 1413730"/>
            <a:gd name="connsiteY12" fmla="*/ 986492 h 1634493"/>
            <a:gd name="connsiteX13" fmla="*/ 1235869 w 1413730"/>
            <a:gd name="connsiteY13" fmla="*/ 1037292 h 1634493"/>
            <a:gd name="connsiteX14" fmla="*/ 1204119 w 1413730"/>
            <a:gd name="connsiteY14" fmla="*/ 1069042 h 1634493"/>
            <a:gd name="connsiteX15" fmla="*/ 1191419 w 1413730"/>
            <a:gd name="connsiteY15" fmla="*/ 1138892 h 1634493"/>
            <a:gd name="connsiteX16" fmla="*/ 1172369 w 1413730"/>
            <a:gd name="connsiteY16" fmla="*/ 1170642 h 1634493"/>
            <a:gd name="connsiteX17" fmla="*/ 1191419 w 1413730"/>
            <a:gd name="connsiteY17" fmla="*/ 1246842 h 1634493"/>
            <a:gd name="connsiteX18" fmla="*/ 1178719 w 1413730"/>
            <a:gd name="connsiteY18" fmla="*/ 1303992 h 1634493"/>
            <a:gd name="connsiteX19" fmla="*/ 1204119 w 1413730"/>
            <a:gd name="connsiteY19" fmla="*/ 1310342 h 1634493"/>
            <a:gd name="connsiteX20" fmla="*/ 1185069 w 1413730"/>
            <a:gd name="connsiteY20" fmla="*/ 1367492 h 1634493"/>
            <a:gd name="connsiteX21" fmla="*/ 1197769 w 1413730"/>
            <a:gd name="connsiteY21" fmla="*/ 1411942 h 1634493"/>
            <a:gd name="connsiteX22" fmla="*/ 1204119 w 1413730"/>
            <a:gd name="connsiteY22" fmla="*/ 1475442 h 1634493"/>
            <a:gd name="connsiteX23" fmla="*/ 1191419 w 1413730"/>
            <a:gd name="connsiteY23" fmla="*/ 1494492 h 1634493"/>
            <a:gd name="connsiteX24" fmla="*/ 1178719 w 1413730"/>
            <a:gd name="connsiteY24" fmla="*/ 1551642 h 1634493"/>
            <a:gd name="connsiteX25" fmla="*/ 1191419 w 1413730"/>
            <a:gd name="connsiteY25" fmla="*/ 1583392 h 1634493"/>
            <a:gd name="connsiteX26" fmla="*/ 1178719 w 1413730"/>
            <a:gd name="connsiteY26" fmla="*/ 1608792 h 1634493"/>
            <a:gd name="connsiteX27" fmla="*/ 1140619 w 1413730"/>
            <a:gd name="connsiteY27" fmla="*/ 1602442 h 1634493"/>
            <a:gd name="connsiteX28" fmla="*/ 1115219 w 1413730"/>
            <a:gd name="connsiteY28" fmla="*/ 1608792 h 1634493"/>
            <a:gd name="connsiteX29" fmla="*/ 1096169 w 1413730"/>
            <a:gd name="connsiteY29" fmla="*/ 1634192 h 1634493"/>
            <a:gd name="connsiteX30" fmla="*/ 1051719 w 1413730"/>
            <a:gd name="connsiteY30" fmla="*/ 1621492 h 1634493"/>
            <a:gd name="connsiteX31" fmla="*/ 1026319 w 1413730"/>
            <a:gd name="connsiteY31" fmla="*/ 1602442 h 1634493"/>
            <a:gd name="connsiteX32" fmla="*/ 981869 w 1413730"/>
            <a:gd name="connsiteY32" fmla="*/ 1602442 h 1634493"/>
            <a:gd name="connsiteX33" fmla="*/ 950119 w 1413730"/>
            <a:gd name="connsiteY33" fmla="*/ 1589742 h 1634493"/>
            <a:gd name="connsiteX34" fmla="*/ 924719 w 1413730"/>
            <a:gd name="connsiteY34" fmla="*/ 1545292 h 1634493"/>
            <a:gd name="connsiteX35" fmla="*/ 918369 w 1413730"/>
            <a:gd name="connsiteY35" fmla="*/ 1513542 h 1634493"/>
            <a:gd name="connsiteX36" fmla="*/ 886619 w 1413730"/>
            <a:gd name="connsiteY36" fmla="*/ 1507192 h 1634493"/>
            <a:gd name="connsiteX37" fmla="*/ 867569 w 1413730"/>
            <a:gd name="connsiteY37" fmla="*/ 1494492 h 1634493"/>
            <a:gd name="connsiteX38" fmla="*/ 816769 w 1413730"/>
            <a:gd name="connsiteY38" fmla="*/ 1481792 h 1634493"/>
            <a:gd name="connsiteX39" fmla="*/ 785019 w 1413730"/>
            <a:gd name="connsiteY39" fmla="*/ 1488142 h 1634493"/>
            <a:gd name="connsiteX40" fmla="*/ 765969 w 1413730"/>
            <a:gd name="connsiteY40" fmla="*/ 1519892 h 1634493"/>
            <a:gd name="connsiteX41" fmla="*/ 721519 w 1413730"/>
            <a:gd name="connsiteY41" fmla="*/ 1532592 h 1634493"/>
            <a:gd name="connsiteX42" fmla="*/ 670719 w 1413730"/>
            <a:gd name="connsiteY42" fmla="*/ 1526242 h 1634493"/>
            <a:gd name="connsiteX43" fmla="*/ 632619 w 1413730"/>
            <a:gd name="connsiteY43" fmla="*/ 1488142 h 1634493"/>
            <a:gd name="connsiteX44" fmla="*/ 569119 w 1413730"/>
            <a:gd name="connsiteY44" fmla="*/ 1494492 h 1634493"/>
            <a:gd name="connsiteX45" fmla="*/ 543719 w 1413730"/>
            <a:gd name="connsiteY45" fmla="*/ 1494492 h 1634493"/>
            <a:gd name="connsiteX46" fmla="*/ 524669 w 1413730"/>
            <a:gd name="connsiteY46" fmla="*/ 1469092 h 1634493"/>
            <a:gd name="connsiteX47" fmla="*/ 499269 w 1413730"/>
            <a:gd name="connsiteY47" fmla="*/ 1462742 h 1634493"/>
            <a:gd name="connsiteX48" fmla="*/ 442119 w 1413730"/>
            <a:gd name="connsiteY48" fmla="*/ 1450042 h 1634493"/>
            <a:gd name="connsiteX49" fmla="*/ 416719 w 1413730"/>
            <a:gd name="connsiteY49" fmla="*/ 1424642 h 1634493"/>
            <a:gd name="connsiteX50" fmla="*/ 404019 w 1413730"/>
            <a:gd name="connsiteY50" fmla="*/ 1405592 h 1634493"/>
            <a:gd name="connsiteX51" fmla="*/ 359569 w 1413730"/>
            <a:gd name="connsiteY51" fmla="*/ 1392892 h 1634493"/>
            <a:gd name="connsiteX52" fmla="*/ 391319 w 1413730"/>
            <a:gd name="connsiteY52" fmla="*/ 1342092 h 1634493"/>
            <a:gd name="connsiteX53" fmla="*/ 353219 w 1413730"/>
            <a:gd name="connsiteY53" fmla="*/ 1329392 h 1634493"/>
            <a:gd name="connsiteX54" fmla="*/ 302419 w 1413730"/>
            <a:gd name="connsiteY54" fmla="*/ 1323042 h 1634493"/>
            <a:gd name="connsiteX55" fmla="*/ 264319 w 1413730"/>
            <a:gd name="connsiteY55" fmla="*/ 1297642 h 1634493"/>
            <a:gd name="connsiteX56" fmla="*/ 226219 w 1413730"/>
            <a:gd name="connsiteY56" fmla="*/ 1291292 h 1634493"/>
            <a:gd name="connsiteX57" fmla="*/ 200819 w 1413730"/>
            <a:gd name="connsiteY57" fmla="*/ 1316692 h 1634493"/>
            <a:gd name="connsiteX58" fmla="*/ 156369 w 1413730"/>
            <a:gd name="connsiteY58" fmla="*/ 1329392 h 1634493"/>
            <a:gd name="connsiteX59" fmla="*/ 124619 w 1413730"/>
            <a:gd name="connsiteY59" fmla="*/ 1367492 h 1634493"/>
            <a:gd name="connsiteX60" fmla="*/ 86519 w 1413730"/>
            <a:gd name="connsiteY60" fmla="*/ 1380192 h 1634493"/>
            <a:gd name="connsiteX61" fmla="*/ 48419 w 1413730"/>
            <a:gd name="connsiteY61" fmla="*/ 1348442 h 1634493"/>
            <a:gd name="connsiteX62" fmla="*/ 35719 w 1413730"/>
            <a:gd name="connsiteY62" fmla="*/ 1323042 h 1634493"/>
            <a:gd name="connsiteX63" fmla="*/ 3969 w 1413730"/>
            <a:gd name="connsiteY63" fmla="*/ 1284942 h 1634493"/>
            <a:gd name="connsiteX64" fmla="*/ 3969 w 1413730"/>
            <a:gd name="connsiteY64" fmla="*/ 1208742 h 1634493"/>
            <a:gd name="connsiteX65" fmla="*/ 35719 w 1413730"/>
            <a:gd name="connsiteY65" fmla="*/ 1196042 h 1634493"/>
            <a:gd name="connsiteX66" fmla="*/ 105569 w 1413730"/>
            <a:gd name="connsiteY66" fmla="*/ 1196042 h 1634493"/>
            <a:gd name="connsiteX67" fmla="*/ 143669 w 1413730"/>
            <a:gd name="connsiteY67" fmla="*/ 1196042 h 1634493"/>
            <a:gd name="connsiteX68" fmla="*/ 200819 w 1413730"/>
            <a:gd name="connsiteY68" fmla="*/ 1176992 h 1634493"/>
            <a:gd name="connsiteX69" fmla="*/ 226219 w 1413730"/>
            <a:gd name="connsiteY69" fmla="*/ 1119842 h 1634493"/>
            <a:gd name="connsiteX70" fmla="*/ 207169 w 1413730"/>
            <a:gd name="connsiteY70" fmla="*/ 1094442 h 1634493"/>
            <a:gd name="connsiteX71" fmla="*/ 150019 w 1413730"/>
            <a:gd name="connsiteY71" fmla="*/ 1081742 h 1634493"/>
            <a:gd name="connsiteX72" fmla="*/ 169069 w 1413730"/>
            <a:gd name="connsiteY72" fmla="*/ 1037292 h 1634493"/>
            <a:gd name="connsiteX73" fmla="*/ 150019 w 1413730"/>
            <a:gd name="connsiteY73" fmla="*/ 980142 h 1634493"/>
            <a:gd name="connsiteX74" fmla="*/ 200819 w 1413730"/>
            <a:gd name="connsiteY74" fmla="*/ 935692 h 1634493"/>
            <a:gd name="connsiteX75" fmla="*/ 232569 w 1413730"/>
            <a:gd name="connsiteY75" fmla="*/ 903942 h 1634493"/>
            <a:gd name="connsiteX76" fmla="*/ 315119 w 1413730"/>
            <a:gd name="connsiteY76" fmla="*/ 865842 h 1634493"/>
            <a:gd name="connsiteX77" fmla="*/ 327819 w 1413730"/>
            <a:gd name="connsiteY77" fmla="*/ 821392 h 1634493"/>
            <a:gd name="connsiteX78" fmla="*/ 321469 w 1413730"/>
            <a:gd name="connsiteY78" fmla="*/ 776942 h 1634493"/>
            <a:gd name="connsiteX79" fmla="*/ 302419 w 1413730"/>
            <a:gd name="connsiteY79" fmla="*/ 770592 h 1634493"/>
            <a:gd name="connsiteX80" fmla="*/ 277019 w 1413730"/>
            <a:gd name="connsiteY80" fmla="*/ 713442 h 1634493"/>
            <a:gd name="connsiteX81" fmla="*/ 270669 w 1413730"/>
            <a:gd name="connsiteY81" fmla="*/ 700742 h 1634493"/>
            <a:gd name="connsiteX82" fmla="*/ 308769 w 1413730"/>
            <a:gd name="connsiteY82" fmla="*/ 637242 h 1634493"/>
            <a:gd name="connsiteX83" fmla="*/ 327819 w 1413730"/>
            <a:gd name="connsiteY83" fmla="*/ 599142 h 1634493"/>
            <a:gd name="connsiteX84" fmla="*/ 340519 w 1413730"/>
            <a:gd name="connsiteY84" fmla="*/ 554692 h 1634493"/>
            <a:gd name="connsiteX85" fmla="*/ 327819 w 1413730"/>
            <a:gd name="connsiteY85" fmla="*/ 478492 h 1634493"/>
            <a:gd name="connsiteX86" fmla="*/ 302419 w 1413730"/>
            <a:gd name="connsiteY86" fmla="*/ 440392 h 1634493"/>
            <a:gd name="connsiteX87" fmla="*/ 340519 w 1413730"/>
            <a:gd name="connsiteY87" fmla="*/ 395942 h 1634493"/>
            <a:gd name="connsiteX88" fmla="*/ 378619 w 1413730"/>
            <a:gd name="connsiteY88" fmla="*/ 357842 h 1634493"/>
            <a:gd name="connsiteX89" fmla="*/ 384969 w 1413730"/>
            <a:gd name="connsiteY89" fmla="*/ 313392 h 1634493"/>
            <a:gd name="connsiteX90" fmla="*/ 391319 w 1413730"/>
            <a:gd name="connsiteY90" fmla="*/ 268942 h 1634493"/>
            <a:gd name="connsiteX91" fmla="*/ 391319 w 1413730"/>
            <a:gd name="connsiteY91" fmla="*/ 243542 h 1634493"/>
            <a:gd name="connsiteX92" fmla="*/ 391319 w 1413730"/>
            <a:gd name="connsiteY92" fmla="*/ 205442 h 1634493"/>
            <a:gd name="connsiteX93" fmla="*/ 365919 w 1413730"/>
            <a:gd name="connsiteY93" fmla="*/ 160992 h 1634493"/>
            <a:gd name="connsiteX94" fmla="*/ 372269 w 1413730"/>
            <a:gd name="connsiteY94" fmla="*/ 122892 h 1634493"/>
            <a:gd name="connsiteX95" fmla="*/ 423069 w 1413730"/>
            <a:gd name="connsiteY95" fmla="*/ 97492 h 1634493"/>
            <a:gd name="connsiteX96" fmla="*/ 423069 w 1413730"/>
            <a:gd name="connsiteY96" fmla="*/ 91142 h 1634493"/>
            <a:gd name="connsiteX97" fmla="*/ 442119 w 1413730"/>
            <a:gd name="connsiteY97" fmla="*/ 78442 h 1634493"/>
            <a:gd name="connsiteX98" fmla="*/ 480219 w 1413730"/>
            <a:gd name="connsiteY98" fmla="*/ 59392 h 1634493"/>
            <a:gd name="connsiteX99" fmla="*/ 492919 w 1413730"/>
            <a:gd name="connsiteY99" fmla="*/ 46692 h 1634493"/>
            <a:gd name="connsiteX100" fmla="*/ 511969 w 1413730"/>
            <a:gd name="connsiteY100" fmla="*/ 14942 h 1634493"/>
            <a:gd name="connsiteX101" fmla="*/ 531019 w 1413730"/>
            <a:gd name="connsiteY101" fmla="*/ 2242 h 1634493"/>
            <a:gd name="connsiteX102" fmla="*/ 588169 w 1413730"/>
            <a:gd name="connsiteY102" fmla="*/ 59392 h 1634493"/>
            <a:gd name="connsiteX103" fmla="*/ 588169 w 1413730"/>
            <a:gd name="connsiteY103" fmla="*/ 91142 h 1634493"/>
            <a:gd name="connsiteX104" fmla="*/ 607219 w 1413730"/>
            <a:gd name="connsiteY104" fmla="*/ 148292 h 1634493"/>
            <a:gd name="connsiteX105" fmla="*/ 670719 w 1413730"/>
            <a:gd name="connsiteY105" fmla="*/ 199092 h 1634493"/>
            <a:gd name="connsiteX106" fmla="*/ 715169 w 1413730"/>
            <a:gd name="connsiteY106" fmla="*/ 205442 h 1634493"/>
            <a:gd name="connsiteX107" fmla="*/ 734219 w 1413730"/>
            <a:gd name="connsiteY107" fmla="*/ 160992 h 1634493"/>
            <a:gd name="connsiteX108" fmla="*/ 765969 w 1413730"/>
            <a:gd name="connsiteY108" fmla="*/ 135592 h 1634493"/>
            <a:gd name="connsiteX109" fmla="*/ 810419 w 1413730"/>
            <a:gd name="connsiteY109" fmla="*/ 205442 h 1634493"/>
            <a:gd name="connsiteX110" fmla="*/ 829469 w 1413730"/>
            <a:gd name="connsiteY110" fmla="*/ 230842 h 1634493"/>
            <a:gd name="connsiteX111" fmla="*/ 892969 w 1413730"/>
            <a:gd name="connsiteY111" fmla="*/ 237192 h 1634493"/>
            <a:gd name="connsiteX112" fmla="*/ 956469 w 1413730"/>
            <a:gd name="connsiteY112" fmla="*/ 268942 h 1634493"/>
            <a:gd name="connsiteX113" fmla="*/ 981869 w 1413730"/>
            <a:gd name="connsiteY113" fmla="*/ 313392 h 1634493"/>
            <a:gd name="connsiteX114" fmla="*/ 1045369 w 1413730"/>
            <a:gd name="connsiteY114" fmla="*/ 364192 h 1634493"/>
            <a:gd name="connsiteX115" fmla="*/ 1134269 w 1413730"/>
            <a:gd name="connsiteY115" fmla="*/ 440392 h 1634493"/>
            <a:gd name="connsiteX116" fmla="*/ 1134269 w 1413730"/>
            <a:gd name="connsiteY116" fmla="*/ 465792 h 1634493"/>
            <a:gd name="connsiteX117" fmla="*/ 1166019 w 1413730"/>
            <a:gd name="connsiteY117" fmla="*/ 491192 h 1634493"/>
            <a:gd name="connsiteX118" fmla="*/ 1197769 w 1413730"/>
            <a:gd name="connsiteY118" fmla="*/ 427692 h 1634493"/>
            <a:gd name="connsiteX119" fmla="*/ 1204119 w 1413730"/>
            <a:gd name="connsiteY119" fmla="*/ 383242 h 1634493"/>
            <a:gd name="connsiteX120" fmla="*/ 1273969 w 1413730"/>
            <a:gd name="connsiteY120" fmla="*/ 414992 h 1634493"/>
            <a:gd name="connsiteX121" fmla="*/ 1337469 w 1413730"/>
            <a:gd name="connsiteY121" fmla="*/ 440392 h 1634493"/>
            <a:gd name="connsiteX122" fmla="*/ 1337469 w 1413730"/>
            <a:gd name="connsiteY122" fmla="*/ 465792 h 1634493"/>
            <a:gd name="connsiteX123" fmla="*/ 1388269 w 1413730"/>
            <a:gd name="connsiteY123" fmla="*/ 522942 h 1634493"/>
            <a:gd name="connsiteX124" fmla="*/ 1413669 w 1413730"/>
            <a:gd name="connsiteY124" fmla="*/ 573742 h 1634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</a:cxnLst>
          <a:rect l="l" t="t" r="r" b="b"/>
          <a:pathLst>
            <a:path w="1413730" h="1634493">
              <a:moveTo>
                <a:pt x="1413669" y="573742"/>
              </a:moveTo>
              <a:cubicBezTo>
                <a:pt x="1412611" y="599142"/>
                <a:pt x="1391444" y="652059"/>
                <a:pt x="1381919" y="675342"/>
              </a:cubicBezTo>
              <a:cubicBezTo>
                <a:pt x="1372394" y="698625"/>
                <a:pt x="1359694" y="698625"/>
                <a:pt x="1356519" y="713442"/>
              </a:cubicBezTo>
              <a:cubicBezTo>
                <a:pt x="1353344" y="728259"/>
                <a:pt x="1363927" y="753659"/>
                <a:pt x="1362869" y="764242"/>
              </a:cubicBezTo>
              <a:cubicBezTo>
                <a:pt x="1361811" y="774825"/>
                <a:pt x="1363927" y="772709"/>
                <a:pt x="1350169" y="776942"/>
              </a:cubicBezTo>
              <a:cubicBezTo>
                <a:pt x="1336411" y="781175"/>
                <a:pt x="1291961" y="785409"/>
                <a:pt x="1280319" y="789642"/>
              </a:cubicBezTo>
              <a:cubicBezTo>
                <a:pt x="1268677" y="793875"/>
                <a:pt x="1288786" y="798109"/>
                <a:pt x="1280319" y="802342"/>
              </a:cubicBezTo>
              <a:cubicBezTo>
                <a:pt x="1271852" y="806575"/>
                <a:pt x="1244336" y="806575"/>
                <a:pt x="1229519" y="815042"/>
              </a:cubicBezTo>
              <a:cubicBezTo>
                <a:pt x="1214702" y="823509"/>
                <a:pt x="1195652" y="840442"/>
                <a:pt x="1191419" y="853142"/>
              </a:cubicBezTo>
              <a:cubicBezTo>
                <a:pt x="1187186" y="865842"/>
                <a:pt x="1196711" y="881717"/>
                <a:pt x="1204119" y="891242"/>
              </a:cubicBezTo>
              <a:cubicBezTo>
                <a:pt x="1211527" y="900767"/>
                <a:pt x="1229519" y="905000"/>
                <a:pt x="1235869" y="910292"/>
              </a:cubicBezTo>
              <a:cubicBezTo>
                <a:pt x="1242219" y="915584"/>
                <a:pt x="1242219" y="910292"/>
                <a:pt x="1242219" y="922992"/>
              </a:cubicBezTo>
              <a:cubicBezTo>
                <a:pt x="1242219" y="935692"/>
                <a:pt x="1236927" y="967442"/>
                <a:pt x="1235869" y="986492"/>
              </a:cubicBezTo>
              <a:cubicBezTo>
                <a:pt x="1234811" y="1005542"/>
                <a:pt x="1241161" y="1023534"/>
                <a:pt x="1235869" y="1037292"/>
              </a:cubicBezTo>
              <a:cubicBezTo>
                <a:pt x="1230577" y="1051050"/>
                <a:pt x="1211527" y="1052109"/>
                <a:pt x="1204119" y="1069042"/>
              </a:cubicBezTo>
              <a:cubicBezTo>
                <a:pt x="1196711" y="1085975"/>
                <a:pt x="1196711" y="1121959"/>
                <a:pt x="1191419" y="1138892"/>
              </a:cubicBezTo>
              <a:cubicBezTo>
                <a:pt x="1186127" y="1155825"/>
                <a:pt x="1172369" y="1152650"/>
                <a:pt x="1172369" y="1170642"/>
              </a:cubicBezTo>
              <a:cubicBezTo>
                <a:pt x="1172369" y="1188634"/>
                <a:pt x="1190361" y="1224617"/>
                <a:pt x="1191419" y="1246842"/>
              </a:cubicBezTo>
              <a:cubicBezTo>
                <a:pt x="1192477" y="1269067"/>
                <a:pt x="1176602" y="1293409"/>
                <a:pt x="1178719" y="1303992"/>
              </a:cubicBezTo>
              <a:cubicBezTo>
                <a:pt x="1180836" y="1314575"/>
                <a:pt x="1203061" y="1299759"/>
                <a:pt x="1204119" y="1310342"/>
              </a:cubicBezTo>
              <a:cubicBezTo>
                <a:pt x="1205177" y="1320925"/>
                <a:pt x="1186127" y="1350559"/>
                <a:pt x="1185069" y="1367492"/>
              </a:cubicBezTo>
              <a:cubicBezTo>
                <a:pt x="1184011" y="1384425"/>
                <a:pt x="1194594" y="1393950"/>
                <a:pt x="1197769" y="1411942"/>
              </a:cubicBezTo>
              <a:cubicBezTo>
                <a:pt x="1200944" y="1429934"/>
                <a:pt x="1205177" y="1461684"/>
                <a:pt x="1204119" y="1475442"/>
              </a:cubicBezTo>
              <a:cubicBezTo>
                <a:pt x="1203061" y="1489200"/>
                <a:pt x="1195652" y="1481792"/>
                <a:pt x="1191419" y="1494492"/>
              </a:cubicBezTo>
              <a:cubicBezTo>
                <a:pt x="1187186" y="1507192"/>
                <a:pt x="1178719" y="1536825"/>
                <a:pt x="1178719" y="1551642"/>
              </a:cubicBezTo>
              <a:cubicBezTo>
                <a:pt x="1178719" y="1566459"/>
                <a:pt x="1191419" y="1573867"/>
                <a:pt x="1191419" y="1583392"/>
              </a:cubicBezTo>
              <a:cubicBezTo>
                <a:pt x="1191419" y="1592917"/>
                <a:pt x="1187186" y="1605617"/>
                <a:pt x="1178719" y="1608792"/>
              </a:cubicBezTo>
              <a:cubicBezTo>
                <a:pt x="1170252" y="1611967"/>
                <a:pt x="1151202" y="1602442"/>
                <a:pt x="1140619" y="1602442"/>
              </a:cubicBezTo>
              <a:cubicBezTo>
                <a:pt x="1130036" y="1602442"/>
                <a:pt x="1122627" y="1603500"/>
                <a:pt x="1115219" y="1608792"/>
              </a:cubicBezTo>
              <a:cubicBezTo>
                <a:pt x="1107811" y="1614084"/>
                <a:pt x="1106752" y="1632075"/>
                <a:pt x="1096169" y="1634192"/>
              </a:cubicBezTo>
              <a:cubicBezTo>
                <a:pt x="1085586" y="1636309"/>
                <a:pt x="1063361" y="1626784"/>
                <a:pt x="1051719" y="1621492"/>
              </a:cubicBezTo>
              <a:cubicBezTo>
                <a:pt x="1040077" y="1616200"/>
                <a:pt x="1037961" y="1605617"/>
                <a:pt x="1026319" y="1602442"/>
              </a:cubicBezTo>
              <a:cubicBezTo>
                <a:pt x="1014677" y="1599267"/>
                <a:pt x="994569" y="1604559"/>
                <a:pt x="981869" y="1602442"/>
              </a:cubicBezTo>
              <a:cubicBezTo>
                <a:pt x="969169" y="1600325"/>
                <a:pt x="959644" y="1599267"/>
                <a:pt x="950119" y="1589742"/>
              </a:cubicBezTo>
              <a:cubicBezTo>
                <a:pt x="940594" y="1580217"/>
                <a:pt x="930011" y="1557992"/>
                <a:pt x="924719" y="1545292"/>
              </a:cubicBezTo>
              <a:cubicBezTo>
                <a:pt x="919427" y="1532592"/>
                <a:pt x="924719" y="1519892"/>
                <a:pt x="918369" y="1513542"/>
              </a:cubicBezTo>
              <a:cubicBezTo>
                <a:pt x="912019" y="1507192"/>
                <a:pt x="895086" y="1510367"/>
                <a:pt x="886619" y="1507192"/>
              </a:cubicBezTo>
              <a:cubicBezTo>
                <a:pt x="878152" y="1504017"/>
                <a:pt x="879211" y="1498725"/>
                <a:pt x="867569" y="1494492"/>
              </a:cubicBezTo>
              <a:cubicBezTo>
                <a:pt x="855927" y="1490259"/>
                <a:pt x="830527" y="1482850"/>
                <a:pt x="816769" y="1481792"/>
              </a:cubicBezTo>
              <a:cubicBezTo>
                <a:pt x="803011" y="1480734"/>
                <a:pt x="793486" y="1481792"/>
                <a:pt x="785019" y="1488142"/>
              </a:cubicBezTo>
              <a:cubicBezTo>
                <a:pt x="776552" y="1494492"/>
                <a:pt x="776552" y="1512484"/>
                <a:pt x="765969" y="1519892"/>
              </a:cubicBezTo>
              <a:cubicBezTo>
                <a:pt x="755386" y="1527300"/>
                <a:pt x="737394" y="1531534"/>
                <a:pt x="721519" y="1532592"/>
              </a:cubicBezTo>
              <a:cubicBezTo>
                <a:pt x="705644" y="1533650"/>
                <a:pt x="685536" y="1533650"/>
                <a:pt x="670719" y="1526242"/>
              </a:cubicBezTo>
              <a:cubicBezTo>
                <a:pt x="655902" y="1518834"/>
                <a:pt x="649552" y="1493434"/>
                <a:pt x="632619" y="1488142"/>
              </a:cubicBezTo>
              <a:cubicBezTo>
                <a:pt x="615686" y="1482850"/>
                <a:pt x="583936" y="1493434"/>
                <a:pt x="569119" y="1494492"/>
              </a:cubicBezTo>
              <a:cubicBezTo>
                <a:pt x="554302" y="1495550"/>
                <a:pt x="551127" y="1498725"/>
                <a:pt x="543719" y="1494492"/>
              </a:cubicBezTo>
              <a:cubicBezTo>
                <a:pt x="536311" y="1490259"/>
                <a:pt x="532077" y="1474384"/>
                <a:pt x="524669" y="1469092"/>
              </a:cubicBezTo>
              <a:cubicBezTo>
                <a:pt x="517261" y="1463800"/>
                <a:pt x="499269" y="1462742"/>
                <a:pt x="499269" y="1462742"/>
              </a:cubicBezTo>
              <a:cubicBezTo>
                <a:pt x="485511" y="1459567"/>
                <a:pt x="455877" y="1456392"/>
                <a:pt x="442119" y="1450042"/>
              </a:cubicBezTo>
              <a:cubicBezTo>
                <a:pt x="428361" y="1443692"/>
                <a:pt x="423069" y="1432050"/>
                <a:pt x="416719" y="1424642"/>
              </a:cubicBezTo>
              <a:cubicBezTo>
                <a:pt x="410369" y="1417234"/>
                <a:pt x="413544" y="1410884"/>
                <a:pt x="404019" y="1405592"/>
              </a:cubicBezTo>
              <a:cubicBezTo>
                <a:pt x="394494" y="1400300"/>
                <a:pt x="361686" y="1403475"/>
                <a:pt x="359569" y="1392892"/>
              </a:cubicBezTo>
              <a:cubicBezTo>
                <a:pt x="357452" y="1382309"/>
                <a:pt x="392377" y="1352675"/>
                <a:pt x="391319" y="1342092"/>
              </a:cubicBezTo>
              <a:cubicBezTo>
                <a:pt x="390261" y="1331509"/>
                <a:pt x="368036" y="1332567"/>
                <a:pt x="353219" y="1329392"/>
              </a:cubicBezTo>
              <a:cubicBezTo>
                <a:pt x="338402" y="1326217"/>
                <a:pt x="317236" y="1328334"/>
                <a:pt x="302419" y="1323042"/>
              </a:cubicBezTo>
              <a:cubicBezTo>
                <a:pt x="287602" y="1317750"/>
                <a:pt x="277019" y="1302934"/>
                <a:pt x="264319" y="1297642"/>
              </a:cubicBezTo>
              <a:cubicBezTo>
                <a:pt x="251619" y="1292350"/>
                <a:pt x="236802" y="1288117"/>
                <a:pt x="226219" y="1291292"/>
              </a:cubicBezTo>
              <a:cubicBezTo>
                <a:pt x="215636" y="1294467"/>
                <a:pt x="212461" y="1310342"/>
                <a:pt x="200819" y="1316692"/>
              </a:cubicBezTo>
              <a:cubicBezTo>
                <a:pt x="189177" y="1323042"/>
                <a:pt x="169069" y="1320925"/>
                <a:pt x="156369" y="1329392"/>
              </a:cubicBezTo>
              <a:cubicBezTo>
                <a:pt x="143669" y="1337859"/>
                <a:pt x="136261" y="1359025"/>
                <a:pt x="124619" y="1367492"/>
              </a:cubicBezTo>
              <a:cubicBezTo>
                <a:pt x="112977" y="1375959"/>
                <a:pt x="99219" y="1383367"/>
                <a:pt x="86519" y="1380192"/>
              </a:cubicBezTo>
              <a:cubicBezTo>
                <a:pt x="73819" y="1377017"/>
                <a:pt x="56886" y="1357967"/>
                <a:pt x="48419" y="1348442"/>
              </a:cubicBezTo>
              <a:cubicBezTo>
                <a:pt x="39952" y="1338917"/>
                <a:pt x="43127" y="1333625"/>
                <a:pt x="35719" y="1323042"/>
              </a:cubicBezTo>
              <a:cubicBezTo>
                <a:pt x="28311" y="1312459"/>
                <a:pt x="9261" y="1303992"/>
                <a:pt x="3969" y="1284942"/>
              </a:cubicBezTo>
              <a:cubicBezTo>
                <a:pt x="-1323" y="1265892"/>
                <a:pt x="-1323" y="1223559"/>
                <a:pt x="3969" y="1208742"/>
              </a:cubicBezTo>
              <a:cubicBezTo>
                <a:pt x="9261" y="1193925"/>
                <a:pt x="18786" y="1198159"/>
                <a:pt x="35719" y="1196042"/>
              </a:cubicBezTo>
              <a:cubicBezTo>
                <a:pt x="52652" y="1193925"/>
                <a:pt x="105569" y="1196042"/>
                <a:pt x="105569" y="1196042"/>
              </a:cubicBezTo>
              <a:cubicBezTo>
                <a:pt x="123561" y="1196042"/>
                <a:pt x="127794" y="1199217"/>
                <a:pt x="143669" y="1196042"/>
              </a:cubicBezTo>
              <a:cubicBezTo>
                <a:pt x="159544" y="1192867"/>
                <a:pt x="187061" y="1189692"/>
                <a:pt x="200819" y="1176992"/>
              </a:cubicBezTo>
              <a:cubicBezTo>
                <a:pt x="214577" y="1164292"/>
                <a:pt x="225161" y="1133600"/>
                <a:pt x="226219" y="1119842"/>
              </a:cubicBezTo>
              <a:cubicBezTo>
                <a:pt x="227277" y="1106084"/>
                <a:pt x="219869" y="1100792"/>
                <a:pt x="207169" y="1094442"/>
              </a:cubicBezTo>
              <a:cubicBezTo>
                <a:pt x="194469" y="1088092"/>
                <a:pt x="156369" y="1091267"/>
                <a:pt x="150019" y="1081742"/>
              </a:cubicBezTo>
              <a:cubicBezTo>
                <a:pt x="143669" y="1072217"/>
                <a:pt x="169069" y="1054225"/>
                <a:pt x="169069" y="1037292"/>
              </a:cubicBezTo>
              <a:cubicBezTo>
                <a:pt x="169069" y="1020359"/>
                <a:pt x="144727" y="997075"/>
                <a:pt x="150019" y="980142"/>
              </a:cubicBezTo>
              <a:cubicBezTo>
                <a:pt x="155311" y="963209"/>
                <a:pt x="187061" y="948392"/>
                <a:pt x="200819" y="935692"/>
              </a:cubicBezTo>
              <a:cubicBezTo>
                <a:pt x="214577" y="922992"/>
                <a:pt x="213519" y="915584"/>
                <a:pt x="232569" y="903942"/>
              </a:cubicBezTo>
              <a:cubicBezTo>
                <a:pt x="251619" y="892300"/>
                <a:pt x="299244" y="879600"/>
                <a:pt x="315119" y="865842"/>
              </a:cubicBezTo>
              <a:cubicBezTo>
                <a:pt x="330994" y="852084"/>
                <a:pt x="326761" y="836209"/>
                <a:pt x="327819" y="821392"/>
              </a:cubicBezTo>
              <a:cubicBezTo>
                <a:pt x="328877" y="806575"/>
                <a:pt x="325702" y="785409"/>
                <a:pt x="321469" y="776942"/>
              </a:cubicBezTo>
              <a:cubicBezTo>
                <a:pt x="317236" y="768475"/>
                <a:pt x="309827" y="781175"/>
                <a:pt x="302419" y="770592"/>
              </a:cubicBezTo>
              <a:cubicBezTo>
                <a:pt x="295011" y="760009"/>
                <a:pt x="282311" y="725084"/>
                <a:pt x="277019" y="713442"/>
              </a:cubicBezTo>
              <a:cubicBezTo>
                <a:pt x="271727" y="701800"/>
                <a:pt x="265377" y="713442"/>
                <a:pt x="270669" y="700742"/>
              </a:cubicBezTo>
              <a:cubicBezTo>
                <a:pt x="275961" y="688042"/>
                <a:pt x="299244" y="654175"/>
                <a:pt x="308769" y="637242"/>
              </a:cubicBezTo>
              <a:cubicBezTo>
                <a:pt x="318294" y="620309"/>
                <a:pt x="322527" y="612900"/>
                <a:pt x="327819" y="599142"/>
              </a:cubicBezTo>
              <a:cubicBezTo>
                <a:pt x="333111" y="585384"/>
                <a:pt x="340519" y="574800"/>
                <a:pt x="340519" y="554692"/>
              </a:cubicBezTo>
              <a:cubicBezTo>
                <a:pt x="340519" y="534584"/>
                <a:pt x="334169" y="497542"/>
                <a:pt x="327819" y="478492"/>
              </a:cubicBezTo>
              <a:cubicBezTo>
                <a:pt x="321469" y="459442"/>
                <a:pt x="300302" y="454150"/>
                <a:pt x="302419" y="440392"/>
              </a:cubicBezTo>
              <a:cubicBezTo>
                <a:pt x="304536" y="426634"/>
                <a:pt x="327819" y="409700"/>
                <a:pt x="340519" y="395942"/>
              </a:cubicBezTo>
              <a:cubicBezTo>
                <a:pt x="353219" y="382184"/>
                <a:pt x="371211" y="371600"/>
                <a:pt x="378619" y="357842"/>
              </a:cubicBezTo>
              <a:cubicBezTo>
                <a:pt x="386027" y="344084"/>
                <a:pt x="384969" y="313392"/>
                <a:pt x="384969" y="313392"/>
              </a:cubicBezTo>
              <a:cubicBezTo>
                <a:pt x="387086" y="298575"/>
                <a:pt x="390261" y="280584"/>
                <a:pt x="391319" y="268942"/>
              </a:cubicBezTo>
              <a:cubicBezTo>
                <a:pt x="392377" y="257300"/>
                <a:pt x="391319" y="243542"/>
                <a:pt x="391319" y="243542"/>
              </a:cubicBezTo>
              <a:cubicBezTo>
                <a:pt x="391319" y="232959"/>
                <a:pt x="395552" y="219200"/>
                <a:pt x="391319" y="205442"/>
              </a:cubicBezTo>
              <a:cubicBezTo>
                <a:pt x="387086" y="191684"/>
                <a:pt x="369094" y="174750"/>
                <a:pt x="365919" y="160992"/>
              </a:cubicBezTo>
              <a:cubicBezTo>
                <a:pt x="362744" y="147234"/>
                <a:pt x="362744" y="133475"/>
                <a:pt x="372269" y="122892"/>
              </a:cubicBezTo>
              <a:cubicBezTo>
                <a:pt x="381794" y="112309"/>
                <a:pt x="414602" y="102784"/>
                <a:pt x="423069" y="97492"/>
              </a:cubicBezTo>
              <a:cubicBezTo>
                <a:pt x="431536" y="92200"/>
                <a:pt x="419894" y="94317"/>
                <a:pt x="423069" y="91142"/>
              </a:cubicBezTo>
              <a:cubicBezTo>
                <a:pt x="426244" y="87967"/>
                <a:pt x="432594" y="83734"/>
                <a:pt x="442119" y="78442"/>
              </a:cubicBezTo>
              <a:cubicBezTo>
                <a:pt x="451644" y="73150"/>
                <a:pt x="471752" y="64684"/>
                <a:pt x="480219" y="59392"/>
              </a:cubicBezTo>
              <a:cubicBezTo>
                <a:pt x="488686" y="54100"/>
                <a:pt x="487627" y="54100"/>
                <a:pt x="492919" y="46692"/>
              </a:cubicBezTo>
              <a:cubicBezTo>
                <a:pt x="498211" y="39284"/>
                <a:pt x="505619" y="22350"/>
                <a:pt x="511969" y="14942"/>
              </a:cubicBezTo>
              <a:cubicBezTo>
                <a:pt x="518319" y="7534"/>
                <a:pt x="518319" y="-5166"/>
                <a:pt x="531019" y="2242"/>
              </a:cubicBezTo>
              <a:cubicBezTo>
                <a:pt x="543719" y="9650"/>
                <a:pt x="578644" y="44575"/>
                <a:pt x="588169" y="59392"/>
              </a:cubicBezTo>
              <a:cubicBezTo>
                <a:pt x="597694" y="74209"/>
                <a:pt x="584994" y="76325"/>
                <a:pt x="588169" y="91142"/>
              </a:cubicBezTo>
              <a:cubicBezTo>
                <a:pt x="591344" y="105959"/>
                <a:pt x="593461" y="130300"/>
                <a:pt x="607219" y="148292"/>
              </a:cubicBezTo>
              <a:cubicBezTo>
                <a:pt x="620977" y="166284"/>
                <a:pt x="652727" y="189567"/>
                <a:pt x="670719" y="199092"/>
              </a:cubicBezTo>
              <a:cubicBezTo>
                <a:pt x="688711" y="208617"/>
                <a:pt x="704586" y="211792"/>
                <a:pt x="715169" y="205442"/>
              </a:cubicBezTo>
              <a:cubicBezTo>
                <a:pt x="725752" y="199092"/>
                <a:pt x="725752" y="172634"/>
                <a:pt x="734219" y="160992"/>
              </a:cubicBezTo>
              <a:cubicBezTo>
                <a:pt x="742686" y="149350"/>
                <a:pt x="753269" y="128184"/>
                <a:pt x="765969" y="135592"/>
              </a:cubicBezTo>
              <a:cubicBezTo>
                <a:pt x="778669" y="143000"/>
                <a:pt x="799836" y="189567"/>
                <a:pt x="810419" y="205442"/>
              </a:cubicBezTo>
              <a:cubicBezTo>
                <a:pt x="821002" y="221317"/>
                <a:pt x="815711" y="225550"/>
                <a:pt x="829469" y="230842"/>
              </a:cubicBezTo>
              <a:cubicBezTo>
                <a:pt x="843227" y="236134"/>
                <a:pt x="871802" y="230842"/>
                <a:pt x="892969" y="237192"/>
              </a:cubicBezTo>
              <a:cubicBezTo>
                <a:pt x="914136" y="243542"/>
                <a:pt x="941652" y="256242"/>
                <a:pt x="956469" y="268942"/>
              </a:cubicBezTo>
              <a:cubicBezTo>
                <a:pt x="971286" y="281642"/>
                <a:pt x="967052" y="297517"/>
                <a:pt x="981869" y="313392"/>
              </a:cubicBezTo>
              <a:cubicBezTo>
                <a:pt x="996686" y="329267"/>
                <a:pt x="1019969" y="343025"/>
                <a:pt x="1045369" y="364192"/>
              </a:cubicBezTo>
              <a:cubicBezTo>
                <a:pt x="1070769" y="385359"/>
                <a:pt x="1119452" y="423459"/>
                <a:pt x="1134269" y="440392"/>
              </a:cubicBezTo>
              <a:cubicBezTo>
                <a:pt x="1149086" y="457325"/>
                <a:pt x="1128977" y="457325"/>
                <a:pt x="1134269" y="465792"/>
              </a:cubicBezTo>
              <a:cubicBezTo>
                <a:pt x="1139561" y="474259"/>
                <a:pt x="1155436" y="497542"/>
                <a:pt x="1166019" y="491192"/>
              </a:cubicBezTo>
              <a:cubicBezTo>
                <a:pt x="1176602" y="484842"/>
                <a:pt x="1191419" y="445684"/>
                <a:pt x="1197769" y="427692"/>
              </a:cubicBezTo>
              <a:cubicBezTo>
                <a:pt x="1204119" y="409700"/>
                <a:pt x="1191419" y="385359"/>
                <a:pt x="1204119" y="383242"/>
              </a:cubicBezTo>
              <a:cubicBezTo>
                <a:pt x="1216819" y="381125"/>
                <a:pt x="1251744" y="405467"/>
                <a:pt x="1273969" y="414992"/>
              </a:cubicBezTo>
              <a:cubicBezTo>
                <a:pt x="1296194" y="424517"/>
                <a:pt x="1326886" y="431925"/>
                <a:pt x="1337469" y="440392"/>
              </a:cubicBezTo>
              <a:cubicBezTo>
                <a:pt x="1348052" y="448859"/>
                <a:pt x="1329002" y="452034"/>
                <a:pt x="1337469" y="465792"/>
              </a:cubicBezTo>
              <a:cubicBezTo>
                <a:pt x="1345936" y="479550"/>
                <a:pt x="1374511" y="506009"/>
                <a:pt x="1388269" y="522942"/>
              </a:cubicBezTo>
              <a:cubicBezTo>
                <a:pt x="1402027" y="539875"/>
                <a:pt x="1414727" y="548342"/>
                <a:pt x="1413669" y="573742"/>
              </a:cubicBezTo>
              <a:close/>
            </a:path>
          </a:pathLst>
        </a:custGeom>
        <a:solidFill>
          <a:schemeClr val="accent3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11</xdr:col>
      <xdr:colOff>247650</xdr:colOff>
      <xdr:row>10</xdr:row>
      <xdr:rowOff>158750</xdr:rowOff>
    </xdr:from>
    <xdr:to>
      <xdr:col>13</xdr:col>
      <xdr:colOff>148928</xdr:colOff>
      <xdr:row>15</xdr:row>
      <xdr:rowOff>43326</xdr:rowOff>
    </xdr:to>
    <xdr:sp macro="" textlink="">
      <xdr:nvSpPr>
        <xdr:cNvPr id="1030" name="Freeform 1029"/>
        <xdr:cNvSpPr/>
      </xdr:nvSpPr>
      <xdr:spPr>
        <a:xfrm>
          <a:off x="27070050" y="5314950"/>
          <a:ext cx="1120478" cy="805326"/>
        </a:xfrm>
        <a:custGeom>
          <a:avLst/>
          <a:gdLst>
            <a:gd name="connsiteX0" fmla="*/ 1104900 w 1120478"/>
            <a:gd name="connsiteY0" fmla="*/ 0 h 805326"/>
            <a:gd name="connsiteX1" fmla="*/ 1111250 w 1120478"/>
            <a:gd name="connsiteY1" fmla="*/ 57150 h 805326"/>
            <a:gd name="connsiteX2" fmla="*/ 1117600 w 1120478"/>
            <a:gd name="connsiteY2" fmla="*/ 88900 h 805326"/>
            <a:gd name="connsiteX3" fmla="*/ 1060450 w 1120478"/>
            <a:gd name="connsiteY3" fmla="*/ 95250 h 805326"/>
            <a:gd name="connsiteX4" fmla="*/ 1047750 w 1120478"/>
            <a:gd name="connsiteY4" fmla="*/ 133350 h 805326"/>
            <a:gd name="connsiteX5" fmla="*/ 977900 w 1120478"/>
            <a:gd name="connsiteY5" fmla="*/ 184150 h 805326"/>
            <a:gd name="connsiteX6" fmla="*/ 958850 w 1120478"/>
            <a:gd name="connsiteY6" fmla="*/ 222250 h 805326"/>
            <a:gd name="connsiteX7" fmla="*/ 939800 w 1120478"/>
            <a:gd name="connsiteY7" fmla="*/ 228600 h 805326"/>
            <a:gd name="connsiteX8" fmla="*/ 933450 w 1120478"/>
            <a:gd name="connsiteY8" fmla="*/ 196850 h 805326"/>
            <a:gd name="connsiteX9" fmla="*/ 895350 w 1120478"/>
            <a:gd name="connsiteY9" fmla="*/ 209550 h 805326"/>
            <a:gd name="connsiteX10" fmla="*/ 882650 w 1120478"/>
            <a:gd name="connsiteY10" fmla="*/ 260350 h 805326"/>
            <a:gd name="connsiteX11" fmla="*/ 882650 w 1120478"/>
            <a:gd name="connsiteY11" fmla="*/ 260350 h 805326"/>
            <a:gd name="connsiteX12" fmla="*/ 850900 w 1120478"/>
            <a:gd name="connsiteY12" fmla="*/ 279400 h 805326"/>
            <a:gd name="connsiteX13" fmla="*/ 825500 w 1120478"/>
            <a:gd name="connsiteY13" fmla="*/ 292100 h 805326"/>
            <a:gd name="connsiteX14" fmla="*/ 800100 w 1120478"/>
            <a:gd name="connsiteY14" fmla="*/ 311150 h 805326"/>
            <a:gd name="connsiteX15" fmla="*/ 806450 w 1120478"/>
            <a:gd name="connsiteY15" fmla="*/ 342900 h 805326"/>
            <a:gd name="connsiteX16" fmla="*/ 825500 w 1120478"/>
            <a:gd name="connsiteY16" fmla="*/ 406400 h 805326"/>
            <a:gd name="connsiteX17" fmla="*/ 781050 w 1120478"/>
            <a:gd name="connsiteY17" fmla="*/ 457200 h 805326"/>
            <a:gd name="connsiteX18" fmla="*/ 781050 w 1120478"/>
            <a:gd name="connsiteY18" fmla="*/ 457200 h 805326"/>
            <a:gd name="connsiteX19" fmla="*/ 749300 w 1120478"/>
            <a:gd name="connsiteY19" fmla="*/ 463550 h 805326"/>
            <a:gd name="connsiteX20" fmla="*/ 736600 w 1120478"/>
            <a:gd name="connsiteY20" fmla="*/ 508000 h 805326"/>
            <a:gd name="connsiteX21" fmla="*/ 685800 w 1120478"/>
            <a:gd name="connsiteY21" fmla="*/ 508000 h 805326"/>
            <a:gd name="connsiteX22" fmla="*/ 698500 w 1120478"/>
            <a:gd name="connsiteY22" fmla="*/ 577850 h 805326"/>
            <a:gd name="connsiteX23" fmla="*/ 698500 w 1120478"/>
            <a:gd name="connsiteY23" fmla="*/ 577850 h 805326"/>
            <a:gd name="connsiteX24" fmla="*/ 698500 w 1120478"/>
            <a:gd name="connsiteY24" fmla="*/ 609600 h 805326"/>
            <a:gd name="connsiteX25" fmla="*/ 654050 w 1120478"/>
            <a:gd name="connsiteY25" fmla="*/ 622300 h 805326"/>
            <a:gd name="connsiteX26" fmla="*/ 628650 w 1120478"/>
            <a:gd name="connsiteY26" fmla="*/ 654050 h 805326"/>
            <a:gd name="connsiteX27" fmla="*/ 590550 w 1120478"/>
            <a:gd name="connsiteY27" fmla="*/ 692150 h 805326"/>
            <a:gd name="connsiteX28" fmla="*/ 571500 w 1120478"/>
            <a:gd name="connsiteY28" fmla="*/ 736600 h 805326"/>
            <a:gd name="connsiteX29" fmla="*/ 577850 w 1120478"/>
            <a:gd name="connsiteY29" fmla="*/ 762000 h 805326"/>
            <a:gd name="connsiteX30" fmla="*/ 577850 w 1120478"/>
            <a:gd name="connsiteY30" fmla="*/ 768350 h 805326"/>
            <a:gd name="connsiteX31" fmla="*/ 552450 w 1120478"/>
            <a:gd name="connsiteY31" fmla="*/ 800100 h 805326"/>
            <a:gd name="connsiteX32" fmla="*/ 508000 w 1120478"/>
            <a:gd name="connsiteY32" fmla="*/ 800100 h 805326"/>
            <a:gd name="connsiteX33" fmla="*/ 482600 w 1120478"/>
            <a:gd name="connsiteY33" fmla="*/ 749300 h 805326"/>
            <a:gd name="connsiteX34" fmla="*/ 450850 w 1120478"/>
            <a:gd name="connsiteY34" fmla="*/ 768350 h 805326"/>
            <a:gd name="connsiteX35" fmla="*/ 438150 w 1120478"/>
            <a:gd name="connsiteY35" fmla="*/ 768350 h 805326"/>
            <a:gd name="connsiteX36" fmla="*/ 412750 w 1120478"/>
            <a:gd name="connsiteY36" fmla="*/ 768350 h 805326"/>
            <a:gd name="connsiteX37" fmla="*/ 368300 w 1120478"/>
            <a:gd name="connsiteY37" fmla="*/ 755650 h 805326"/>
            <a:gd name="connsiteX38" fmla="*/ 355600 w 1120478"/>
            <a:gd name="connsiteY38" fmla="*/ 749300 h 805326"/>
            <a:gd name="connsiteX39" fmla="*/ 336550 w 1120478"/>
            <a:gd name="connsiteY39" fmla="*/ 730250 h 805326"/>
            <a:gd name="connsiteX40" fmla="*/ 342900 w 1120478"/>
            <a:gd name="connsiteY40" fmla="*/ 692150 h 805326"/>
            <a:gd name="connsiteX41" fmla="*/ 381000 w 1120478"/>
            <a:gd name="connsiteY41" fmla="*/ 679450 h 805326"/>
            <a:gd name="connsiteX42" fmla="*/ 361950 w 1120478"/>
            <a:gd name="connsiteY42" fmla="*/ 641350 h 805326"/>
            <a:gd name="connsiteX43" fmla="*/ 361950 w 1120478"/>
            <a:gd name="connsiteY43" fmla="*/ 615950 h 805326"/>
            <a:gd name="connsiteX44" fmla="*/ 361950 w 1120478"/>
            <a:gd name="connsiteY44" fmla="*/ 584200 h 805326"/>
            <a:gd name="connsiteX45" fmla="*/ 342900 w 1120478"/>
            <a:gd name="connsiteY45" fmla="*/ 571500 h 805326"/>
            <a:gd name="connsiteX46" fmla="*/ 317500 w 1120478"/>
            <a:gd name="connsiteY46" fmla="*/ 539750 h 805326"/>
            <a:gd name="connsiteX47" fmla="*/ 304800 w 1120478"/>
            <a:gd name="connsiteY47" fmla="*/ 533400 h 805326"/>
            <a:gd name="connsiteX48" fmla="*/ 279400 w 1120478"/>
            <a:gd name="connsiteY48" fmla="*/ 533400 h 805326"/>
            <a:gd name="connsiteX49" fmla="*/ 222250 w 1120478"/>
            <a:gd name="connsiteY49" fmla="*/ 558800 h 805326"/>
            <a:gd name="connsiteX50" fmla="*/ 222250 w 1120478"/>
            <a:gd name="connsiteY50" fmla="*/ 558800 h 805326"/>
            <a:gd name="connsiteX51" fmla="*/ 203200 w 1120478"/>
            <a:gd name="connsiteY51" fmla="*/ 552450 h 805326"/>
            <a:gd name="connsiteX52" fmla="*/ 171450 w 1120478"/>
            <a:gd name="connsiteY52" fmla="*/ 514350 h 805326"/>
            <a:gd name="connsiteX53" fmla="*/ 184150 w 1120478"/>
            <a:gd name="connsiteY53" fmla="*/ 457200 h 805326"/>
            <a:gd name="connsiteX54" fmla="*/ 184150 w 1120478"/>
            <a:gd name="connsiteY54" fmla="*/ 431800 h 805326"/>
            <a:gd name="connsiteX55" fmla="*/ 158750 w 1120478"/>
            <a:gd name="connsiteY55" fmla="*/ 406400 h 805326"/>
            <a:gd name="connsiteX56" fmla="*/ 133350 w 1120478"/>
            <a:gd name="connsiteY56" fmla="*/ 393700 h 805326"/>
            <a:gd name="connsiteX57" fmla="*/ 69850 w 1120478"/>
            <a:gd name="connsiteY57" fmla="*/ 368300 h 805326"/>
            <a:gd name="connsiteX58" fmla="*/ 57150 w 1120478"/>
            <a:gd name="connsiteY58" fmla="*/ 355600 h 805326"/>
            <a:gd name="connsiteX59" fmla="*/ 31750 w 1120478"/>
            <a:gd name="connsiteY59" fmla="*/ 342900 h 805326"/>
            <a:gd name="connsiteX60" fmla="*/ 25400 w 1120478"/>
            <a:gd name="connsiteY60" fmla="*/ 336550 h 805326"/>
            <a:gd name="connsiteX61" fmla="*/ 12700 w 1120478"/>
            <a:gd name="connsiteY61" fmla="*/ 304800 h 805326"/>
            <a:gd name="connsiteX62" fmla="*/ 0 w 1120478"/>
            <a:gd name="connsiteY62" fmla="*/ 304800 h 805326"/>
            <a:gd name="connsiteX63" fmla="*/ 0 w 1120478"/>
            <a:gd name="connsiteY63" fmla="*/ 304800 h 8053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</a:cxnLst>
          <a:rect l="l" t="t" r="r" b="b"/>
          <a:pathLst>
            <a:path w="1120478" h="805326">
              <a:moveTo>
                <a:pt x="1104900" y="0"/>
              </a:moveTo>
              <a:cubicBezTo>
                <a:pt x="1107016" y="21166"/>
                <a:pt x="1109133" y="42333"/>
                <a:pt x="1111250" y="57150"/>
              </a:cubicBezTo>
              <a:cubicBezTo>
                <a:pt x="1113367" y="71967"/>
                <a:pt x="1126067" y="82550"/>
                <a:pt x="1117600" y="88900"/>
              </a:cubicBezTo>
              <a:cubicBezTo>
                <a:pt x="1109133" y="95250"/>
                <a:pt x="1072092" y="87842"/>
                <a:pt x="1060450" y="95250"/>
              </a:cubicBezTo>
              <a:cubicBezTo>
                <a:pt x="1048808" y="102658"/>
                <a:pt x="1061508" y="118533"/>
                <a:pt x="1047750" y="133350"/>
              </a:cubicBezTo>
              <a:cubicBezTo>
                <a:pt x="1033992" y="148167"/>
                <a:pt x="992717" y="169333"/>
                <a:pt x="977900" y="184150"/>
              </a:cubicBezTo>
              <a:cubicBezTo>
                <a:pt x="963083" y="198967"/>
                <a:pt x="965200" y="214842"/>
                <a:pt x="958850" y="222250"/>
              </a:cubicBezTo>
              <a:cubicBezTo>
                <a:pt x="952500" y="229658"/>
                <a:pt x="944033" y="232833"/>
                <a:pt x="939800" y="228600"/>
              </a:cubicBezTo>
              <a:cubicBezTo>
                <a:pt x="935567" y="224367"/>
                <a:pt x="940858" y="200025"/>
                <a:pt x="933450" y="196850"/>
              </a:cubicBezTo>
              <a:cubicBezTo>
                <a:pt x="926042" y="193675"/>
                <a:pt x="903817" y="198967"/>
                <a:pt x="895350" y="209550"/>
              </a:cubicBezTo>
              <a:cubicBezTo>
                <a:pt x="886883" y="220133"/>
                <a:pt x="882650" y="260350"/>
                <a:pt x="882650" y="260350"/>
              </a:cubicBezTo>
              <a:lnTo>
                <a:pt x="882650" y="260350"/>
              </a:lnTo>
              <a:cubicBezTo>
                <a:pt x="877358" y="263525"/>
                <a:pt x="860425" y="274108"/>
                <a:pt x="850900" y="279400"/>
              </a:cubicBezTo>
              <a:cubicBezTo>
                <a:pt x="841375" y="284692"/>
                <a:pt x="833967" y="286808"/>
                <a:pt x="825500" y="292100"/>
              </a:cubicBezTo>
              <a:cubicBezTo>
                <a:pt x="817033" y="297392"/>
                <a:pt x="803275" y="302683"/>
                <a:pt x="800100" y="311150"/>
              </a:cubicBezTo>
              <a:cubicBezTo>
                <a:pt x="796925" y="319617"/>
                <a:pt x="802217" y="327025"/>
                <a:pt x="806450" y="342900"/>
              </a:cubicBezTo>
              <a:cubicBezTo>
                <a:pt x="810683" y="358775"/>
                <a:pt x="829733" y="387350"/>
                <a:pt x="825500" y="406400"/>
              </a:cubicBezTo>
              <a:cubicBezTo>
                <a:pt x="821267" y="425450"/>
                <a:pt x="781050" y="457200"/>
                <a:pt x="781050" y="457200"/>
              </a:cubicBezTo>
              <a:lnTo>
                <a:pt x="781050" y="457200"/>
              </a:lnTo>
              <a:cubicBezTo>
                <a:pt x="775759" y="458258"/>
                <a:pt x="756708" y="455083"/>
                <a:pt x="749300" y="463550"/>
              </a:cubicBezTo>
              <a:cubicBezTo>
                <a:pt x="741892" y="472017"/>
                <a:pt x="747183" y="500592"/>
                <a:pt x="736600" y="508000"/>
              </a:cubicBezTo>
              <a:cubicBezTo>
                <a:pt x="726017" y="515408"/>
                <a:pt x="692150" y="496358"/>
                <a:pt x="685800" y="508000"/>
              </a:cubicBezTo>
              <a:cubicBezTo>
                <a:pt x="679450" y="519642"/>
                <a:pt x="698500" y="577850"/>
                <a:pt x="698500" y="577850"/>
              </a:cubicBezTo>
              <a:lnTo>
                <a:pt x="698500" y="577850"/>
              </a:lnTo>
              <a:cubicBezTo>
                <a:pt x="698500" y="583142"/>
                <a:pt x="705908" y="602192"/>
                <a:pt x="698500" y="609600"/>
              </a:cubicBezTo>
              <a:cubicBezTo>
                <a:pt x="691092" y="617008"/>
                <a:pt x="665692" y="614892"/>
                <a:pt x="654050" y="622300"/>
              </a:cubicBezTo>
              <a:cubicBezTo>
                <a:pt x="642408" y="629708"/>
                <a:pt x="639233" y="642408"/>
                <a:pt x="628650" y="654050"/>
              </a:cubicBezTo>
              <a:cubicBezTo>
                <a:pt x="618067" y="665692"/>
                <a:pt x="600075" y="678392"/>
                <a:pt x="590550" y="692150"/>
              </a:cubicBezTo>
              <a:cubicBezTo>
                <a:pt x="581025" y="705908"/>
                <a:pt x="573617" y="724958"/>
                <a:pt x="571500" y="736600"/>
              </a:cubicBezTo>
              <a:cubicBezTo>
                <a:pt x="569383" y="748242"/>
                <a:pt x="576792" y="756709"/>
                <a:pt x="577850" y="762000"/>
              </a:cubicBezTo>
              <a:cubicBezTo>
                <a:pt x="578908" y="767291"/>
                <a:pt x="582083" y="762000"/>
                <a:pt x="577850" y="768350"/>
              </a:cubicBezTo>
              <a:cubicBezTo>
                <a:pt x="573617" y="774700"/>
                <a:pt x="564092" y="794808"/>
                <a:pt x="552450" y="800100"/>
              </a:cubicBezTo>
              <a:cubicBezTo>
                <a:pt x="540808" y="805392"/>
                <a:pt x="519642" y="808567"/>
                <a:pt x="508000" y="800100"/>
              </a:cubicBezTo>
              <a:cubicBezTo>
                <a:pt x="496358" y="791633"/>
                <a:pt x="492125" y="754592"/>
                <a:pt x="482600" y="749300"/>
              </a:cubicBezTo>
              <a:cubicBezTo>
                <a:pt x="473075" y="744008"/>
                <a:pt x="458258" y="765175"/>
                <a:pt x="450850" y="768350"/>
              </a:cubicBezTo>
              <a:cubicBezTo>
                <a:pt x="443442" y="771525"/>
                <a:pt x="438150" y="768350"/>
                <a:pt x="438150" y="768350"/>
              </a:cubicBezTo>
              <a:cubicBezTo>
                <a:pt x="431800" y="768350"/>
                <a:pt x="424392" y="770467"/>
                <a:pt x="412750" y="768350"/>
              </a:cubicBezTo>
              <a:cubicBezTo>
                <a:pt x="401108" y="766233"/>
                <a:pt x="377825" y="758825"/>
                <a:pt x="368300" y="755650"/>
              </a:cubicBezTo>
              <a:cubicBezTo>
                <a:pt x="358775" y="752475"/>
                <a:pt x="360892" y="753533"/>
                <a:pt x="355600" y="749300"/>
              </a:cubicBezTo>
              <a:cubicBezTo>
                <a:pt x="350308" y="745067"/>
                <a:pt x="338667" y="739775"/>
                <a:pt x="336550" y="730250"/>
              </a:cubicBezTo>
              <a:cubicBezTo>
                <a:pt x="334433" y="720725"/>
                <a:pt x="335492" y="700617"/>
                <a:pt x="342900" y="692150"/>
              </a:cubicBezTo>
              <a:cubicBezTo>
                <a:pt x="350308" y="683683"/>
                <a:pt x="377825" y="687917"/>
                <a:pt x="381000" y="679450"/>
              </a:cubicBezTo>
              <a:cubicBezTo>
                <a:pt x="384175" y="670983"/>
                <a:pt x="365125" y="651933"/>
                <a:pt x="361950" y="641350"/>
              </a:cubicBezTo>
              <a:cubicBezTo>
                <a:pt x="358775" y="630767"/>
                <a:pt x="361950" y="615950"/>
                <a:pt x="361950" y="615950"/>
              </a:cubicBezTo>
              <a:cubicBezTo>
                <a:pt x="361950" y="606425"/>
                <a:pt x="365125" y="591608"/>
                <a:pt x="361950" y="584200"/>
              </a:cubicBezTo>
              <a:cubicBezTo>
                <a:pt x="358775" y="576792"/>
                <a:pt x="350308" y="578908"/>
                <a:pt x="342900" y="571500"/>
              </a:cubicBezTo>
              <a:cubicBezTo>
                <a:pt x="335492" y="564092"/>
                <a:pt x="323850" y="546100"/>
                <a:pt x="317500" y="539750"/>
              </a:cubicBezTo>
              <a:cubicBezTo>
                <a:pt x="311150" y="533400"/>
                <a:pt x="311150" y="534458"/>
                <a:pt x="304800" y="533400"/>
              </a:cubicBezTo>
              <a:cubicBezTo>
                <a:pt x="298450" y="532342"/>
                <a:pt x="293158" y="529167"/>
                <a:pt x="279400" y="533400"/>
              </a:cubicBezTo>
              <a:cubicBezTo>
                <a:pt x="265642" y="537633"/>
                <a:pt x="222250" y="558800"/>
                <a:pt x="222250" y="558800"/>
              </a:cubicBezTo>
              <a:lnTo>
                <a:pt x="222250" y="558800"/>
              </a:lnTo>
              <a:cubicBezTo>
                <a:pt x="219075" y="557742"/>
                <a:pt x="211667" y="559858"/>
                <a:pt x="203200" y="552450"/>
              </a:cubicBezTo>
              <a:cubicBezTo>
                <a:pt x="194733" y="545042"/>
                <a:pt x="174625" y="530225"/>
                <a:pt x="171450" y="514350"/>
              </a:cubicBezTo>
              <a:cubicBezTo>
                <a:pt x="168275" y="498475"/>
                <a:pt x="182033" y="470958"/>
                <a:pt x="184150" y="457200"/>
              </a:cubicBezTo>
              <a:cubicBezTo>
                <a:pt x="186267" y="443442"/>
                <a:pt x="188383" y="440267"/>
                <a:pt x="184150" y="431800"/>
              </a:cubicBezTo>
              <a:cubicBezTo>
                <a:pt x="179917" y="423333"/>
                <a:pt x="167217" y="412750"/>
                <a:pt x="158750" y="406400"/>
              </a:cubicBezTo>
              <a:cubicBezTo>
                <a:pt x="150283" y="400050"/>
                <a:pt x="148167" y="400050"/>
                <a:pt x="133350" y="393700"/>
              </a:cubicBezTo>
              <a:cubicBezTo>
                <a:pt x="118533" y="387350"/>
                <a:pt x="82550" y="374650"/>
                <a:pt x="69850" y="368300"/>
              </a:cubicBezTo>
              <a:cubicBezTo>
                <a:pt x="57150" y="361950"/>
                <a:pt x="63500" y="359833"/>
                <a:pt x="57150" y="355600"/>
              </a:cubicBezTo>
              <a:cubicBezTo>
                <a:pt x="50800" y="351367"/>
                <a:pt x="37042" y="346075"/>
                <a:pt x="31750" y="342900"/>
              </a:cubicBezTo>
              <a:cubicBezTo>
                <a:pt x="26458" y="339725"/>
                <a:pt x="28575" y="342900"/>
                <a:pt x="25400" y="336550"/>
              </a:cubicBezTo>
              <a:cubicBezTo>
                <a:pt x="22225" y="330200"/>
                <a:pt x="16933" y="310092"/>
                <a:pt x="12700" y="304800"/>
              </a:cubicBezTo>
              <a:cubicBezTo>
                <a:pt x="8467" y="299508"/>
                <a:pt x="0" y="304800"/>
                <a:pt x="0" y="304800"/>
              </a:cubicBezTo>
              <a:lnTo>
                <a:pt x="0" y="3048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8</xdr:col>
      <xdr:colOff>80411</xdr:colOff>
      <xdr:row>16</xdr:row>
      <xdr:rowOff>88900</xdr:rowOff>
    </xdr:from>
    <xdr:to>
      <xdr:col>8</xdr:col>
      <xdr:colOff>381000</xdr:colOff>
      <xdr:row>21</xdr:row>
      <xdr:rowOff>127000</xdr:rowOff>
    </xdr:to>
    <xdr:sp macro="" textlink="">
      <xdr:nvSpPr>
        <xdr:cNvPr id="1031" name="Freeform 1030"/>
        <xdr:cNvSpPr/>
      </xdr:nvSpPr>
      <xdr:spPr>
        <a:xfrm>
          <a:off x="25074011" y="6350000"/>
          <a:ext cx="300589" cy="958850"/>
        </a:xfrm>
        <a:custGeom>
          <a:avLst/>
          <a:gdLst>
            <a:gd name="connsiteX0" fmla="*/ 300589 w 300589"/>
            <a:gd name="connsiteY0" fmla="*/ 63500 h 958850"/>
            <a:gd name="connsiteX1" fmla="*/ 211689 w 300589"/>
            <a:gd name="connsiteY1" fmla="*/ 38100 h 958850"/>
            <a:gd name="connsiteX2" fmla="*/ 160889 w 300589"/>
            <a:gd name="connsiteY2" fmla="*/ 0 h 958850"/>
            <a:gd name="connsiteX3" fmla="*/ 154539 w 300589"/>
            <a:gd name="connsiteY3" fmla="*/ 38100 h 958850"/>
            <a:gd name="connsiteX4" fmla="*/ 154539 w 300589"/>
            <a:gd name="connsiteY4" fmla="*/ 88900 h 958850"/>
            <a:gd name="connsiteX5" fmla="*/ 154539 w 300589"/>
            <a:gd name="connsiteY5" fmla="*/ 114300 h 958850"/>
            <a:gd name="connsiteX6" fmla="*/ 148189 w 300589"/>
            <a:gd name="connsiteY6" fmla="*/ 171450 h 958850"/>
            <a:gd name="connsiteX7" fmla="*/ 78339 w 300589"/>
            <a:gd name="connsiteY7" fmla="*/ 177800 h 958850"/>
            <a:gd name="connsiteX8" fmla="*/ 91039 w 300589"/>
            <a:gd name="connsiteY8" fmla="*/ 203200 h 958850"/>
            <a:gd name="connsiteX9" fmla="*/ 103739 w 300589"/>
            <a:gd name="connsiteY9" fmla="*/ 228600 h 958850"/>
            <a:gd name="connsiteX10" fmla="*/ 103739 w 300589"/>
            <a:gd name="connsiteY10" fmla="*/ 266700 h 958850"/>
            <a:gd name="connsiteX11" fmla="*/ 97389 w 300589"/>
            <a:gd name="connsiteY11" fmla="*/ 304800 h 958850"/>
            <a:gd name="connsiteX12" fmla="*/ 116439 w 300589"/>
            <a:gd name="connsiteY12" fmla="*/ 336550 h 958850"/>
            <a:gd name="connsiteX13" fmla="*/ 103739 w 300589"/>
            <a:gd name="connsiteY13" fmla="*/ 342900 h 958850"/>
            <a:gd name="connsiteX14" fmla="*/ 91039 w 300589"/>
            <a:gd name="connsiteY14" fmla="*/ 374650 h 958850"/>
            <a:gd name="connsiteX15" fmla="*/ 52939 w 300589"/>
            <a:gd name="connsiteY15" fmla="*/ 400050 h 958850"/>
            <a:gd name="connsiteX16" fmla="*/ 8489 w 300589"/>
            <a:gd name="connsiteY16" fmla="*/ 400050 h 958850"/>
            <a:gd name="connsiteX17" fmla="*/ 2139 w 300589"/>
            <a:gd name="connsiteY17" fmla="*/ 438150 h 958850"/>
            <a:gd name="connsiteX18" fmla="*/ 2139 w 300589"/>
            <a:gd name="connsiteY18" fmla="*/ 476250 h 958850"/>
            <a:gd name="connsiteX19" fmla="*/ 27539 w 300589"/>
            <a:gd name="connsiteY19" fmla="*/ 514350 h 958850"/>
            <a:gd name="connsiteX20" fmla="*/ 27539 w 300589"/>
            <a:gd name="connsiteY20" fmla="*/ 552450 h 958850"/>
            <a:gd name="connsiteX21" fmla="*/ 27539 w 300589"/>
            <a:gd name="connsiteY21" fmla="*/ 558800 h 958850"/>
            <a:gd name="connsiteX22" fmla="*/ 27539 w 300589"/>
            <a:gd name="connsiteY22" fmla="*/ 635000 h 958850"/>
            <a:gd name="connsiteX23" fmla="*/ 46589 w 300589"/>
            <a:gd name="connsiteY23" fmla="*/ 647700 h 958850"/>
            <a:gd name="connsiteX24" fmla="*/ 52939 w 300589"/>
            <a:gd name="connsiteY24" fmla="*/ 666750 h 958850"/>
            <a:gd name="connsiteX25" fmla="*/ 65639 w 300589"/>
            <a:gd name="connsiteY25" fmla="*/ 685800 h 958850"/>
            <a:gd name="connsiteX26" fmla="*/ 91039 w 300589"/>
            <a:gd name="connsiteY26" fmla="*/ 685800 h 958850"/>
            <a:gd name="connsiteX27" fmla="*/ 148189 w 300589"/>
            <a:gd name="connsiteY27" fmla="*/ 692150 h 958850"/>
            <a:gd name="connsiteX28" fmla="*/ 148189 w 300589"/>
            <a:gd name="connsiteY28" fmla="*/ 755650 h 958850"/>
            <a:gd name="connsiteX29" fmla="*/ 173589 w 300589"/>
            <a:gd name="connsiteY29" fmla="*/ 800100 h 958850"/>
            <a:gd name="connsiteX30" fmla="*/ 205339 w 300589"/>
            <a:gd name="connsiteY30" fmla="*/ 825500 h 958850"/>
            <a:gd name="connsiteX31" fmla="*/ 198989 w 300589"/>
            <a:gd name="connsiteY31" fmla="*/ 863600 h 958850"/>
            <a:gd name="connsiteX32" fmla="*/ 198989 w 300589"/>
            <a:gd name="connsiteY32" fmla="*/ 933450 h 958850"/>
            <a:gd name="connsiteX33" fmla="*/ 198989 w 300589"/>
            <a:gd name="connsiteY33" fmla="*/ 933450 h 958850"/>
            <a:gd name="connsiteX34" fmla="*/ 198989 w 300589"/>
            <a:gd name="connsiteY34" fmla="*/ 958850 h 958850"/>
            <a:gd name="connsiteX35" fmla="*/ 198989 w 300589"/>
            <a:gd name="connsiteY35" fmla="*/ 958850 h 958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</a:cxnLst>
          <a:rect l="l" t="t" r="r" b="b"/>
          <a:pathLst>
            <a:path w="300589" h="958850">
              <a:moveTo>
                <a:pt x="300589" y="63500"/>
              </a:moveTo>
              <a:cubicBezTo>
                <a:pt x="267780" y="56091"/>
                <a:pt x="234972" y="48683"/>
                <a:pt x="211689" y="38100"/>
              </a:cubicBezTo>
              <a:cubicBezTo>
                <a:pt x="188406" y="27517"/>
                <a:pt x="170414" y="0"/>
                <a:pt x="160889" y="0"/>
              </a:cubicBezTo>
              <a:cubicBezTo>
                <a:pt x="151364" y="0"/>
                <a:pt x="155597" y="23283"/>
                <a:pt x="154539" y="38100"/>
              </a:cubicBezTo>
              <a:cubicBezTo>
                <a:pt x="153481" y="52917"/>
                <a:pt x="154539" y="88900"/>
                <a:pt x="154539" y="88900"/>
              </a:cubicBezTo>
              <a:cubicBezTo>
                <a:pt x="154539" y="101600"/>
                <a:pt x="155597" y="100542"/>
                <a:pt x="154539" y="114300"/>
              </a:cubicBezTo>
              <a:cubicBezTo>
                <a:pt x="153481" y="128058"/>
                <a:pt x="160889" y="160867"/>
                <a:pt x="148189" y="171450"/>
              </a:cubicBezTo>
              <a:cubicBezTo>
                <a:pt x="135489" y="182033"/>
                <a:pt x="87864" y="172508"/>
                <a:pt x="78339" y="177800"/>
              </a:cubicBezTo>
              <a:cubicBezTo>
                <a:pt x="68814" y="183092"/>
                <a:pt x="91039" y="203200"/>
                <a:pt x="91039" y="203200"/>
              </a:cubicBezTo>
              <a:cubicBezTo>
                <a:pt x="95272" y="211667"/>
                <a:pt x="101622" y="218017"/>
                <a:pt x="103739" y="228600"/>
              </a:cubicBezTo>
              <a:cubicBezTo>
                <a:pt x="105856" y="239183"/>
                <a:pt x="104797" y="254000"/>
                <a:pt x="103739" y="266700"/>
              </a:cubicBezTo>
              <a:cubicBezTo>
                <a:pt x="102681" y="279400"/>
                <a:pt x="95272" y="293158"/>
                <a:pt x="97389" y="304800"/>
              </a:cubicBezTo>
              <a:cubicBezTo>
                <a:pt x="99506" y="316442"/>
                <a:pt x="115381" y="330200"/>
                <a:pt x="116439" y="336550"/>
              </a:cubicBezTo>
              <a:cubicBezTo>
                <a:pt x="117497" y="342900"/>
                <a:pt x="107972" y="336550"/>
                <a:pt x="103739" y="342900"/>
              </a:cubicBezTo>
              <a:cubicBezTo>
                <a:pt x="99506" y="349250"/>
                <a:pt x="99506" y="365125"/>
                <a:pt x="91039" y="374650"/>
              </a:cubicBezTo>
              <a:cubicBezTo>
                <a:pt x="82572" y="384175"/>
                <a:pt x="66697" y="395817"/>
                <a:pt x="52939" y="400050"/>
              </a:cubicBezTo>
              <a:cubicBezTo>
                <a:pt x="39181" y="404283"/>
                <a:pt x="16956" y="393700"/>
                <a:pt x="8489" y="400050"/>
              </a:cubicBezTo>
              <a:cubicBezTo>
                <a:pt x="22" y="406400"/>
                <a:pt x="3197" y="425450"/>
                <a:pt x="2139" y="438150"/>
              </a:cubicBezTo>
              <a:cubicBezTo>
                <a:pt x="1081" y="450850"/>
                <a:pt x="-2094" y="463550"/>
                <a:pt x="2139" y="476250"/>
              </a:cubicBezTo>
              <a:cubicBezTo>
                <a:pt x="6372" y="488950"/>
                <a:pt x="23306" y="501650"/>
                <a:pt x="27539" y="514350"/>
              </a:cubicBezTo>
              <a:cubicBezTo>
                <a:pt x="31772" y="527050"/>
                <a:pt x="27539" y="552450"/>
                <a:pt x="27539" y="552450"/>
              </a:cubicBezTo>
              <a:lnTo>
                <a:pt x="27539" y="558800"/>
              </a:lnTo>
              <a:cubicBezTo>
                <a:pt x="27539" y="572558"/>
                <a:pt x="24364" y="620183"/>
                <a:pt x="27539" y="635000"/>
              </a:cubicBezTo>
              <a:cubicBezTo>
                <a:pt x="30714" y="649817"/>
                <a:pt x="42356" y="642408"/>
                <a:pt x="46589" y="647700"/>
              </a:cubicBezTo>
              <a:cubicBezTo>
                <a:pt x="50822" y="652992"/>
                <a:pt x="49764" y="660400"/>
                <a:pt x="52939" y="666750"/>
              </a:cubicBezTo>
              <a:cubicBezTo>
                <a:pt x="56114" y="673100"/>
                <a:pt x="59289" y="682625"/>
                <a:pt x="65639" y="685800"/>
              </a:cubicBezTo>
              <a:cubicBezTo>
                <a:pt x="71989" y="688975"/>
                <a:pt x="77281" y="684742"/>
                <a:pt x="91039" y="685800"/>
              </a:cubicBezTo>
              <a:cubicBezTo>
                <a:pt x="104797" y="686858"/>
                <a:pt x="138664" y="680508"/>
                <a:pt x="148189" y="692150"/>
              </a:cubicBezTo>
              <a:cubicBezTo>
                <a:pt x="157714" y="703792"/>
                <a:pt x="143956" y="737658"/>
                <a:pt x="148189" y="755650"/>
              </a:cubicBezTo>
              <a:cubicBezTo>
                <a:pt x="152422" y="773642"/>
                <a:pt x="164064" y="788458"/>
                <a:pt x="173589" y="800100"/>
              </a:cubicBezTo>
              <a:cubicBezTo>
                <a:pt x="183114" y="811742"/>
                <a:pt x="201106" y="814917"/>
                <a:pt x="205339" y="825500"/>
              </a:cubicBezTo>
              <a:cubicBezTo>
                <a:pt x="209572" y="836083"/>
                <a:pt x="200047" y="845609"/>
                <a:pt x="198989" y="863600"/>
              </a:cubicBezTo>
              <a:cubicBezTo>
                <a:pt x="197931" y="881591"/>
                <a:pt x="198989" y="933450"/>
                <a:pt x="198989" y="933450"/>
              </a:cubicBezTo>
              <a:lnTo>
                <a:pt x="198989" y="933450"/>
              </a:lnTo>
              <a:lnTo>
                <a:pt x="198989" y="958850"/>
              </a:lnTo>
              <a:lnTo>
                <a:pt x="198989" y="9588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12</xdr:col>
      <xdr:colOff>104895</xdr:colOff>
      <xdr:row>14</xdr:row>
      <xdr:rowOff>43887</xdr:rowOff>
    </xdr:from>
    <xdr:to>
      <xdr:col>12</xdr:col>
      <xdr:colOff>419100</xdr:colOff>
      <xdr:row>19</xdr:row>
      <xdr:rowOff>19050</xdr:rowOff>
    </xdr:to>
    <xdr:sp macro="" textlink="">
      <xdr:nvSpPr>
        <xdr:cNvPr id="1032" name="Freeform 1031"/>
        <xdr:cNvSpPr/>
      </xdr:nvSpPr>
      <xdr:spPr>
        <a:xfrm>
          <a:off x="27536895" y="5936687"/>
          <a:ext cx="314205" cy="895913"/>
        </a:xfrm>
        <a:custGeom>
          <a:avLst/>
          <a:gdLst>
            <a:gd name="connsiteX0" fmla="*/ 212605 w 314205"/>
            <a:gd name="connsiteY0" fmla="*/ 6913 h 895913"/>
            <a:gd name="connsiteX1" fmla="*/ 269755 w 314205"/>
            <a:gd name="connsiteY1" fmla="*/ 563 h 895913"/>
            <a:gd name="connsiteX2" fmla="*/ 295155 w 314205"/>
            <a:gd name="connsiteY2" fmla="*/ 19613 h 895913"/>
            <a:gd name="connsiteX3" fmla="*/ 307855 w 314205"/>
            <a:gd name="connsiteY3" fmla="*/ 76763 h 895913"/>
            <a:gd name="connsiteX4" fmla="*/ 314205 w 314205"/>
            <a:gd name="connsiteY4" fmla="*/ 108513 h 895913"/>
            <a:gd name="connsiteX5" fmla="*/ 307855 w 314205"/>
            <a:gd name="connsiteY5" fmla="*/ 121213 h 895913"/>
            <a:gd name="connsiteX6" fmla="*/ 295155 w 314205"/>
            <a:gd name="connsiteY6" fmla="*/ 114863 h 895913"/>
            <a:gd name="connsiteX7" fmla="*/ 250705 w 314205"/>
            <a:gd name="connsiteY7" fmla="*/ 127563 h 895913"/>
            <a:gd name="connsiteX8" fmla="*/ 244355 w 314205"/>
            <a:gd name="connsiteY8" fmla="*/ 197413 h 895913"/>
            <a:gd name="connsiteX9" fmla="*/ 231655 w 314205"/>
            <a:gd name="connsiteY9" fmla="*/ 222813 h 895913"/>
            <a:gd name="connsiteX10" fmla="*/ 218955 w 314205"/>
            <a:gd name="connsiteY10" fmla="*/ 254563 h 895913"/>
            <a:gd name="connsiteX11" fmla="*/ 244355 w 314205"/>
            <a:gd name="connsiteY11" fmla="*/ 273613 h 895913"/>
            <a:gd name="connsiteX12" fmla="*/ 263405 w 314205"/>
            <a:gd name="connsiteY12" fmla="*/ 305363 h 895913"/>
            <a:gd name="connsiteX13" fmla="*/ 276105 w 314205"/>
            <a:gd name="connsiteY13" fmla="*/ 324413 h 895913"/>
            <a:gd name="connsiteX14" fmla="*/ 276105 w 314205"/>
            <a:gd name="connsiteY14" fmla="*/ 375213 h 895913"/>
            <a:gd name="connsiteX15" fmla="*/ 257055 w 314205"/>
            <a:gd name="connsiteY15" fmla="*/ 438713 h 895913"/>
            <a:gd name="connsiteX16" fmla="*/ 250705 w 314205"/>
            <a:gd name="connsiteY16" fmla="*/ 445063 h 895913"/>
            <a:gd name="connsiteX17" fmla="*/ 206255 w 314205"/>
            <a:gd name="connsiteY17" fmla="*/ 483163 h 895913"/>
            <a:gd name="connsiteX18" fmla="*/ 193555 w 314205"/>
            <a:gd name="connsiteY18" fmla="*/ 495863 h 895913"/>
            <a:gd name="connsiteX19" fmla="*/ 206255 w 314205"/>
            <a:gd name="connsiteY19" fmla="*/ 553013 h 895913"/>
            <a:gd name="connsiteX20" fmla="*/ 149105 w 314205"/>
            <a:gd name="connsiteY20" fmla="*/ 565713 h 895913"/>
            <a:gd name="connsiteX21" fmla="*/ 123705 w 314205"/>
            <a:gd name="connsiteY21" fmla="*/ 572063 h 895913"/>
            <a:gd name="connsiteX22" fmla="*/ 130055 w 314205"/>
            <a:gd name="connsiteY22" fmla="*/ 641913 h 895913"/>
            <a:gd name="connsiteX23" fmla="*/ 155455 w 314205"/>
            <a:gd name="connsiteY23" fmla="*/ 660963 h 895913"/>
            <a:gd name="connsiteX24" fmla="*/ 161805 w 314205"/>
            <a:gd name="connsiteY24" fmla="*/ 673663 h 895913"/>
            <a:gd name="connsiteX25" fmla="*/ 168155 w 314205"/>
            <a:gd name="connsiteY25" fmla="*/ 718113 h 895913"/>
            <a:gd name="connsiteX26" fmla="*/ 111005 w 314205"/>
            <a:gd name="connsiteY26" fmla="*/ 724463 h 895913"/>
            <a:gd name="connsiteX27" fmla="*/ 117355 w 314205"/>
            <a:gd name="connsiteY27" fmla="*/ 762563 h 895913"/>
            <a:gd name="connsiteX28" fmla="*/ 85605 w 314205"/>
            <a:gd name="connsiteY28" fmla="*/ 781613 h 895913"/>
            <a:gd name="connsiteX29" fmla="*/ 66555 w 314205"/>
            <a:gd name="connsiteY29" fmla="*/ 807013 h 895913"/>
            <a:gd name="connsiteX30" fmla="*/ 79255 w 314205"/>
            <a:gd name="connsiteY30" fmla="*/ 832413 h 895913"/>
            <a:gd name="connsiteX31" fmla="*/ 98305 w 314205"/>
            <a:gd name="connsiteY31" fmla="*/ 851463 h 895913"/>
            <a:gd name="connsiteX32" fmla="*/ 41155 w 314205"/>
            <a:gd name="connsiteY32" fmla="*/ 857813 h 895913"/>
            <a:gd name="connsiteX33" fmla="*/ 34805 w 314205"/>
            <a:gd name="connsiteY33" fmla="*/ 870513 h 895913"/>
            <a:gd name="connsiteX34" fmla="*/ 3055 w 314205"/>
            <a:gd name="connsiteY34" fmla="*/ 895913 h 895913"/>
            <a:gd name="connsiteX35" fmla="*/ 3055 w 314205"/>
            <a:gd name="connsiteY35" fmla="*/ 870513 h 8959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</a:cxnLst>
          <a:rect l="l" t="t" r="r" b="b"/>
          <a:pathLst>
            <a:path w="314205" h="895913">
              <a:moveTo>
                <a:pt x="212605" y="6913"/>
              </a:moveTo>
              <a:cubicBezTo>
                <a:pt x="234301" y="2679"/>
                <a:pt x="255997" y="-1554"/>
                <a:pt x="269755" y="563"/>
              </a:cubicBezTo>
              <a:cubicBezTo>
                <a:pt x="283513" y="2680"/>
                <a:pt x="288805" y="6913"/>
                <a:pt x="295155" y="19613"/>
              </a:cubicBezTo>
              <a:cubicBezTo>
                <a:pt x="301505" y="32313"/>
                <a:pt x="304680" y="61946"/>
                <a:pt x="307855" y="76763"/>
              </a:cubicBezTo>
              <a:cubicBezTo>
                <a:pt x="311030" y="91580"/>
                <a:pt x="314205" y="101105"/>
                <a:pt x="314205" y="108513"/>
              </a:cubicBezTo>
              <a:cubicBezTo>
                <a:pt x="314205" y="115921"/>
                <a:pt x="311030" y="120155"/>
                <a:pt x="307855" y="121213"/>
              </a:cubicBezTo>
              <a:cubicBezTo>
                <a:pt x="304680" y="122271"/>
                <a:pt x="304680" y="113805"/>
                <a:pt x="295155" y="114863"/>
              </a:cubicBezTo>
              <a:cubicBezTo>
                <a:pt x="285630" y="115921"/>
                <a:pt x="259172" y="113805"/>
                <a:pt x="250705" y="127563"/>
              </a:cubicBezTo>
              <a:cubicBezTo>
                <a:pt x="242238" y="141321"/>
                <a:pt x="247530" y="181538"/>
                <a:pt x="244355" y="197413"/>
              </a:cubicBezTo>
              <a:cubicBezTo>
                <a:pt x="241180" y="213288"/>
                <a:pt x="235888" y="213288"/>
                <a:pt x="231655" y="222813"/>
              </a:cubicBezTo>
              <a:cubicBezTo>
                <a:pt x="227422" y="232338"/>
                <a:pt x="216838" y="246096"/>
                <a:pt x="218955" y="254563"/>
              </a:cubicBezTo>
              <a:cubicBezTo>
                <a:pt x="221072" y="263030"/>
                <a:pt x="236947" y="265146"/>
                <a:pt x="244355" y="273613"/>
              </a:cubicBezTo>
              <a:cubicBezTo>
                <a:pt x="251763" y="282080"/>
                <a:pt x="258113" y="296896"/>
                <a:pt x="263405" y="305363"/>
              </a:cubicBezTo>
              <a:cubicBezTo>
                <a:pt x="268697" y="313830"/>
                <a:pt x="273988" y="312771"/>
                <a:pt x="276105" y="324413"/>
              </a:cubicBezTo>
              <a:cubicBezTo>
                <a:pt x="278222" y="336055"/>
                <a:pt x="279280" y="356163"/>
                <a:pt x="276105" y="375213"/>
              </a:cubicBezTo>
              <a:cubicBezTo>
                <a:pt x="272930" y="394263"/>
                <a:pt x="261288" y="427071"/>
                <a:pt x="257055" y="438713"/>
              </a:cubicBezTo>
              <a:cubicBezTo>
                <a:pt x="252822" y="450355"/>
                <a:pt x="259172" y="437655"/>
                <a:pt x="250705" y="445063"/>
              </a:cubicBezTo>
              <a:cubicBezTo>
                <a:pt x="242238" y="452471"/>
                <a:pt x="215780" y="474696"/>
                <a:pt x="206255" y="483163"/>
              </a:cubicBezTo>
              <a:cubicBezTo>
                <a:pt x="196730" y="491630"/>
                <a:pt x="193555" y="484221"/>
                <a:pt x="193555" y="495863"/>
              </a:cubicBezTo>
              <a:cubicBezTo>
                <a:pt x="193555" y="507505"/>
                <a:pt x="213663" y="541371"/>
                <a:pt x="206255" y="553013"/>
              </a:cubicBezTo>
              <a:cubicBezTo>
                <a:pt x="198847" y="564655"/>
                <a:pt x="162863" y="562538"/>
                <a:pt x="149105" y="565713"/>
              </a:cubicBezTo>
              <a:cubicBezTo>
                <a:pt x="135347" y="568888"/>
                <a:pt x="126880" y="559363"/>
                <a:pt x="123705" y="572063"/>
              </a:cubicBezTo>
              <a:cubicBezTo>
                <a:pt x="120530" y="584763"/>
                <a:pt x="124763" y="627096"/>
                <a:pt x="130055" y="641913"/>
              </a:cubicBezTo>
              <a:cubicBezTo>
                <a:pt x="135347" y="656730"/>
                <a:pt x="150163" y="655671"/>
                <a:pt x="155455" y="660963"/>
              </a:cubicBezTo>
              <a:cubicBezTo>
                <a:pt x="160747" y="666255"/>
                <a:pt x="159688" y="664138"/>
                <a:pt x="161805" y="673663"/>
              </a:cubicBezTo>
              <a:cubicBezTo>
                <a:pt x="163922" y="683188"/>
                <a:pt x="176622" y="709646"/>
                <a:pt x="168155" y="718113"/>
              </a:cubicBezTo>
              <a:cubicBezTo>
                <a:pt x="159688" y="726580"/>
                <a:pt x="119472" y="717055"/>
                <a:pt x="111005" y="724463"/>
              </a:cubicBezTo>
              <a:cubicBezTo>
                <a:pt x="102538" y="731871"/>
                <a:pt x="121588" y="753038"/>
                <a:pt x="117355" y="762563"/>
              </a:cubicBezTo>
              <a:cubicBezTo>
                <a:pt x="113122" y="772088"/>
                <a:pt x="94072" y="774205"/>
                <a:pt x="85605" y="781613"/>
              </a:cubicBezTo>
              <a:cubicBezTo>
                <a:pt x="77138" y="789021"/>
                <a:pt x="67613" y="798546"/>
                <a:pt x="66555" y="807013"/>
              </a:cubicBezTo>
              <a:cubicBezTo>
                <a:pt x="65497" y="815480"/>
                <a:pt x="73963" y="825005"/>
                <a:pt x="79255" y="832413"/>
              </a:cubicBezTo>
              <a:cubicBezTo>
                <a:pt x="84547" y="839821"/>
                <a:pt x="104655" y="847230"/>
                <a:pt x="98305" y="851463"/>
              </a:cubicBezTo>
              <a:cubicBezTo>
                <a:pt x="91955" y="855696"/>
                <a:pt x="51738" y="854638"/>
                <a:pt x="41155" y="857813"/>
              </a:cubicBezTo>
              <a:cubicBezTo>
                <a:pt x="30572" y="860988"/>
                <a:pt x="41155" y="864163"/>
                <a:pt x="34805" y="870513"/>
              </a:cubicBezTo>
              <a:cubicBezTo>
                <a:pt x="28455" y="876863"/>
                <a:pt x="8347" y="895913"/>
                <a:pt x="3055" y="895913"/>
              </a:cubicBezTo>
              <a:cubicBezTo>
                <a:pt x="-2237" y="895913"/>
                <a:pt x="409" y="883213"/>
                <a:pt x="3055" y="87051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6</xdr:col>
      <xdr:colOff>0</xdr:colOff>
      <xdr:row>17</xdr:row>
      <xdr:rowOff>144709</xdr:rowOff>
    </xdr:from>
    <xdr:to>
      <xdr:col>6</xdr:col>
      <xdr:colOff>330673</xdr:colOff>
      <xdr:row>21</xdr:row>
      <xdr:rowOff>25400</xdr:rowOff>
    </xdr:to>
    <xdr:sp macro="" textlink="">
      <xdr:nvSpPr>
        <xdr:cNvPr id="1033" name="Freeform 1032"/>
        <xdr:cNvSpPr/>
      </xdr:nvSpPr>
      <xdr:spPr>
        <a:xfrm>
          <a:off x="23774400" y="6589959"/>
          <a:ext cx="330673" cy="617291"/>
        </a:xfrm>
        <a:custGeom>
          <a:avLst/>
          <a:gdLst>
            <a:gd name="connsiteX0" fmla="*/ 0 w 330673"/>
            <a:gd name="connsiteY0" fmla="*/ 58491 h 617291"/>
            <a:gd name="connsiteX1" fmla="*/ 50800 w 330673"/>
            <a:gd name="connsiteY1" fmla="*/ 39441 h 617291"/>
            <a:gd name="connsiteX2" fmla="*/ 69850 w 330673"/>
            <a:gd name="connsiteY2" fmla="*/ 14041 h 617291"/>
            <a:gd name="connsiteX3" fmla="*/ 114300 w 330673"/>
            <a:gd name="connsiteY3" fmla="*/ 1341 h 617291"/>
            <a:gd name="connsiteX4" fmla="*/ 120650 w 330673"/>
            <a:gd name="connsiteY4" fmla="*/ 45791 h 617291"/>
            <a:gd name="connsiteX5" fmla="*/ 152400 w 330673"/>
            <a:gd name="connsiteY5" fmla="*/ 109291 h 617291"/>
            <a:gd name="connsiteX6" fmla="*/ 152400 w 330673"/>
            <a:gd name="connsiteY6" fmla="*/ 147391 h 617291"/>
            <a:gd name="connsiteX7" fmla="*/ 184150 w 330673"/>
            <a:gd name="connsiteY7" fmla="*/ 204541 h 617291"/>
            <a:gd name="connsiteX8" fmla="*/ 203200 w 330673"/>
            <a:gd name="connsiteY8" fmla="*/ 242641 h 617291"/>
            <a:gd name="connsiteX9" fmla="*/ 209550 w 330673"/>
            <a:gd name="connsiteY9" fmla="*/ 299791 h 617291"/>
            <a:gd name="connsiteX10" fmla="*/ 266700 w 330673"/>
            <a:gd name="connsiteY10" fmla="*/ 306141 h 617291"/>
            <a:gd name="connsiteX11" fmla="*/ 298450 w 330673"/>
            <a:gd name="connsiteY11" fmla="*/ 331541 h 617291"/>
            <a:gd name="connsiteX12" fmla="*/ 298450 w 330673"/>
            <a:gd name="connsiteY12" fmla="*/ 356941 h 617291"/>
            <a:gd name="connsiteX13" fmla="*/ 298450 w 330673"/>
            <a:gd name="connsiteY13" fmla="*/ 426791 h 617291"/>
            <a:gd name="connsiteX14" fmla="*/ 304800 w 330673"/>
            <a:gd name="connsiteY14" fmla="*/ 490291 h 617291"/>
            <a:gd name="connsiteX15" fmla="*/ 304800 w 330673"/>
            <a:gd name="connsiteY15" fmla="*/ 515691 h 617291"/>
            <a:gd name="connsiteX16" fmla="*/ 304800 w 330673"/>
            <a:gd name="connsiteY16" fmla="*/ 553791 h 617291"/>
            <a:gd name="connsiteX17" fmla="*/ 330200 w 330673"/>
            <a:gd name="connsiteY17" fmla="*/ 553791 h 617291"/>
            <a:gd name="connsiteX18" fmla="*/ 279400 w 330673"/>
            <a:gd name="connsiteY18" fmla="*/ 591891 h 617291"/>
            <a:gd name="connsiteX19" fmla="*/ 228600 w 330673"/>
            <a:gd name="connsiteY19" fmla="*/ 617291 h 617291"/>
            <a:gd name="connsiteX20" fmla="*/ 228600 w 330673"/>
            <a:gd name="connsiteY20" fmla="*/ 617291 h 6172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30673" h="617291">
              <a:moveTo>
                <a:pt x="0" y="58491"/>
              </a:moveTo>
              <a:cubicBezTo>
                <a:pt x="19579" y="52670"/>
                <a:pt x="39158" y="46849"/>
                <a:pt x="50800" y="39441"/>
              </a:cubicBezTo>
              <a:cubicBezTo>
                <a:pt x="62442" y="32033"/>
                <a:pt x="59267" y="20391"/>
                <a:pt x="69850" y="14041"/>
              </a:cubicBezTo>
              <a:cubicBezTo>
                <a:pt x="80433" y="7691"/>
                <a:pt x="105833" y="-3951"/>
                <a:pt x="114300" y="1341"/>
              </a:cubicBezTo>
              <a:cubicBezTo>
                <a:pt x="122767" y="6633"/>
                <a:pt x="114300" y="27799"/>
                <a:pt x="120650" y="45791"/>
              </a:cubicBezTo>
              <a:cubicBezTo>
                <a:pt x="127000" y="63783"/>
                <a:pt x="147108" y="92358"/>
                <a:pt x="152400" y="109291"/>
              </a:cubicBezTo>
              <a:cubicBezTo>
                <a:pt x="157692" y="126224"/>
                <a:pt x="147108" y="131516"/>
                <a:pt x="152400" y="147391"/>
              </a:cubicBezTo>
              <a:cubicBezTo>
                <a:pt x="157692" y="163266"/>
                <a:pt x="175683" y="188666"/>
                <a:pt x="184150" y="204541"/>
              </a:cubicBezTo>
              <a:cubicBezTo>
                <a:pt x="192617" y="220416"/>
                <a:pt x="198967" y="226766"/>
                <a:pt x="203200" y="242641"/>
              </a:cubicBezTo>
              <a:cubicBezTo>
                <a:pt x="207433" y="258516"/>
                <a:pt x="198967" y="289208"/>
                <a:pt x="209550" y="299791"/>
              </a:cubicBezTo>
              <a:cubicBezTo>
                <a:pt x="220133" y="310374"/>
                <a:pt x="251883" y="300849"/>
                <a:pt x="266700" y="306141"/>
              </a:cubicBezTo>
              <a:cubicBezTo>
                <a:pt x="281517" y="311433"/>
                <a:pt x="293158" y="323074"/>
                <a:pt x="298450" y="331541"/>
              </a:cubicBezTo>
              <a:cubicBezTo>
                <a:pt x="303742" y="340008"/>
                <a:pt x="298450" y="356941"/>
                <a:pt x="298450" y="356941"/>
              </a:cubicBezTo>
              <a:cubicBezTo>
                <a:pt x="298450" y="372816"/>
                <a:pt x="297392" y="404566"/>
                <a:pt x="298450" y="426791"/>
              </a:cubicBezTo>
              <a:cubicBezTo>
                <a:pt x="299508" y="449016"/>
                <a:pt x="303742" y="475474"/>
                <a:pt x="304800" y="490291"/>
              </a:cubicBezTo>
              <a:cubicBezTo>
                <a:pt x="305858" y="505108"/>
                <a:pt x="304800" y="515691"/>
                <a:pt x="304800" y="515691"/>
              </a:cubicBezTo>
              <a:cubicBezTo>
                <a:pt x="304800" y="526274"/>
                <a:pt x="300567" y="547441"/>
                <a:pt x="304800" y="553791"/>
              </a:cubicBezTo>
              <a:cubicBezTo>
                <a:pt x="309033" y="560141"/>
                <a:pt x="334433" y="547441"/>
                <a:pt x="330200" y="553791"/>
              </a:cubicBezTo>
              <a:cubicBezTo>
                <a:pt x="325967" y="560141"/>
                <a:pt x="296333" y="581308"/>
                <a:pt x="279400" y="591891"/>
              </a:cubicBezTo>
              <a:cubicBezTo>
                <a:pt x="262467" y="602474"/>
                <a:pt x="228600" y="617291"/>
                <a:pt x="228600" y="617291"/>
              </a:cubicBezTo>
              <a:lnTo>
                <a:pt x="228600" y="617291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14</xdr:col>
      <xdr:colOff>120612</xdr:colOff>
      <xdr:row>20</xdr:row>
      <xdr:rowOff>158750</xdr:rowOff>
    </xdr:from>
    <xdr:to>
      <xdr:col>15</xdr:col>
      <xdr:colOff>173037</xdr:colOff>
      <xdr:row>27</xdr:row>
      <xdr:rowOff>95250</xdr:rowOff>
    </xdr:to>
    <xdr:sp macro="" textlink="">
      <xdr:nvSpPr>
        <xdr:cNvPr id="1036" name="Freeform 1035"/>
        <xdr:cNvSpPr/>
      </xdr:nvSpPr>
      <xdr:spPr>
        <a:xfrm>
          <a:off x="28771812" y="7156450"/>
          <a:ext cx="662025" cy="1225550"/>
        </a:xfrm>
        <a:custGeom>
          <a:avLst/>
          <a:gdLst>
            <a:gd name="connsiteX0" fmla="*/ 647738 w 662025"/>
            <a:gd name="connsiteY0" fmla="*/ 0 h 1225550"/>
            <a:gd name="connsiteX1" fmla="*/ 660438 w 662025"/>
            <a:gd name="connsiteY1" fmla="*/ 95250 h 1225550"/>
            <a:gd name="connsiteX2" fmla="*/ 660438 w 662025"/>
            <a:gd name="connsiteY2" fmla="*/ 165100 h 1225550"/>
            <a:gd name="connsiteX3" fmla="*/ 647738 w 662025"/>
            <a:gd name="connsiteY3" fmla="*/ 222250 h 1225550"/>
            <a:gd name="connsiteX4" fmla="*/ 660438 w 662025"/>
            <a:gd name="connsiteY4" fmla="*/ 222250 h 1225550"/>
            <a:gd name="connsiteX5" fmla="*/ 660438 w 662025"/>
            <a:gd name="connsiteY5" fmla="*/ 279400 h 1225550"/>
            <a:gd name="connsiteX6" fmla="*/ 654088 w 662025"/>
            <a:gd name="connsiteY6" fmla="*/ 298450 h 1225550"/>
            <a:gd name="connsiteX7" fmla="*/ 603288 w 662025"/>
            <a:gd name="connsiteY7" fmla="*/ 298450 h 1225550"/>
            <a:gd name="connsiteX8" fmla="*/ 565188 w 662025"/>
            <a:gd name="connsiteY8" fmla="*/ 298450 h 1225550"/>
            <a:gd name="connsiteX9" fmla="*/ 508038 w 662025"/>
            <a:gd name="connsiteY9" fmla="*/ 298450 h 1225550"/>
            <a:gd name="connsiteX10" fmla="*/ 482638 w 662025"/>
            <a:gd name="connsiteY10" fmla="*/ 285750 h 1225550"/>
            <a:gd name="connsiteX11" fmla="*/ 463588 w 662025"/>
            <a:gd name="connsiteY11" fmla="*/ 279400 h 1225550"/>
            <a:gd name="connsiteX12" fmla="*/ 425488 w 662025"/>
            <a:gd name="connsiteY12" fmla="*/ 279400 h 1225550"/>
            <a:gd name="connsiteX13" fmla="*/ 387388 w 662025"/>
            <a:gd name="connsiteY13" fmla="*/ 323850 h 1225550"/>
            <a:gd name="connsiteX14" fmla="*/ 387388 w 662025"/>
            <a:gd name="connsiteY14" fmla="*/ 374650 h 1225550"/>
            <a:gd name="connsiteX15" fmla="*/ 406438 w 662025"/>
            <a:gd name="connsiteY15" fmla="*/ 400050 h 1225550"/>
            <a:gd name="connsiteX16" fmla="*/ 406438 w 662025"/>
            <a:gd name="connsiteY16" fmla="*/ 400050 h 1225550"/>
            <a:gd name="connsiteX17" fmla="*/ 349288 w 662025"/>
            <a:gd name="connsiteY17" fmla="*/ 431800 h 1225550"/>
            <a:gd name="connsiteX18" fmla="*/ 285788 w 662025"/>
            <a:gd name="connsiteY18" fmla="*/ 431800 h 1225550"/>
            <a:gd name="connsiteX19" fmla="*/ 285788 w 662025"/>
            <a:gd name="connsiteY19" fmla="*/ 463550 h 1225550"/>
            <a:gd name="connsiteX20" fmla="*/ 285788 w 662025"/>
            <a:gd name="connsiteY20" fmla="*/ 514350 h 1225550"/>
            <a:gd name="connsiteX21" fmla="*/ 292138 w 662025"/>
            <a:gd name="connsiteY21" fmla="*/ 558800 h 1225550"/>
            <a:gd name="connsiteX22" fmla="*/ 292138 w 662025"/>
            <a:gd name="connsiteY22" fmla="*/ 590550 h 1225550"/>
            <a:gd name="connsiteX23" fmla="*/ 260388 w 662025"/>
            <a:gd name="connsiteY23" fmla="*/ 596900 h 1225550"/>
            <a:gd name="connsiteX24" fmla="*/ 247688 w 662025"/>
            <a:gd name="connsiteY24" fmla="*/ 590550 h 1225550"/>
            <a:gd name="connsiteX25" fmla="*/ 196888 w 662025"/>
            <a:gd name="connsiteY25" fmla="*/ 603250 h 1225550"/>
            <a:gd name="connsiteX26" fmla="*/ 158788 w 662025"/>
            <a:gd name="connsiteY26" fmla="*/ 609600 h 1225550"/>
            <a:gd name="connsiteX27" fmla="*/ 95288 w 662025"/>
            <a:gd name="connsiteY27" fmla="*/ 635000 h 1225550"/>
            <a:gd name="connsiteX28" fmla="*/ 82588 w 662025"/>
            <a:gd name="connsiteY28" fmla="*/ 692150 h 1225550"/>
            <a:gd name="connsiteX29" fmla="*/ 76238 w 662025"/>
            <a:gd name="connsiteY29" fmla="*/ 717550 h 1225550"/>
            <a:gd name="connsiteX30" fmla="*/ 63538 w 662025"/>
            <a:gd name="connsiteY30" fmla="*/ 749300 h 1225550"/>
            <a:gd name="connsiteX31" fmla="*/ 31788 w 662025"/>
            <a:gd name="connsiteY31" fmla="*/ 762000 h 1225550"/>
            <a:gd name="connsiteX32" fmla="*/ 38 w 662025"/>
            <a:gd name="connsiteY32" fmla="*/ 800100 h 1225550"/>
            <a:gd name="connsiteX33" fmla="*/ 25438 w 662025"/>
            <a:gd name="connsiteY33" fmla="*/ 825500 h 1225550"/>
            <a:gd name="connsiteX34" fmla="*/ 31788 w 662025"/>
            <a:gd name="connsiteY34" fmla="*/ 850900 h 1225550"/>
            <a:gd name="connsiteX35" fmla="*/ 76238 w 662025"/>
            <a:gd name="connsiteY35" fmla="*/ 838200 h 1225550"/>
            <a:gd name="connsiteX36" fmla="*/ 82588 w 662025"/>
            <a:gd name="connsiteY36" fmla="*/ 857250 h 1225550"/>
            <a:gd name="connsiteX37" fmla="*/ 107988 w 662025"/>
            <a:gd name="connsiteY37" fmla="*/ 863600 h 1225550"/>
            <a:gd name="connsiteX38" fmla="*/ 139738 w 662025"/>
            <a:gd name="connsiteY38" fmla="*/ 844550 h 1225550"/>
            <a:gd name="connsiteX39" fmla="*/ 152438 w 662025"/>
            <a:gd name="connsiteY39" fmla="*/ 806450 h 1225550"/>
            <a:gd name="connsiteX40" fmla="*/ 171488 w 662025"/>
            <a:gd name="connsiteY40" fmla="*/ 825500 h 1225550"/>
            <a:gd name="connsiteX41" fmla="*/ 196888 w 662025"/>
            <a:gd name="connsiteY41" fmla="*/ 812800 h 1225550"/>
            <a:gd name="connsiteX42" fmla="*/ 254038 w 662025"/>
            <a:gd name="connsiteY42" fmla="*/ 812800 h 1225550"/>
            <a:gd name="connsiteX43" fmla="*/ 247688 w 662025"/>
            <a:gd name="connsiteY43" fmla="*/ 825500 h 1225550"/>
            <a:gd name="connsiteX44" fmla="*/ 279438 w 662025"/>
            <a:gd name="connsiteY44" fmla="*/ 838200 h 1225550"/>
            <a:gd name="connsiteX45" fmla="*/ 279438 w 662025"/>
            <a:gd name="connsiteY45" fmla="*/ 869950 h 1225550"/>
            <a:gd name="connsiteX46" fmla="*/ 304838 w 662025"/>
            <a:gd name="connsiteY46" fmla="*/ 850900 h 1225550"/>
            <a:gd name="connsiteX47" fmla="*/ 304838 w 662025"/>
            <a:gd name="connsiteY47" fmla="*/ 889000 h 1225550"/>
            <a:gd name="connsiteX48" fmla="*/ 355638 w 662025"/>
            <a:gd name="connsiteY48" fmla="*/ 901700 h 1225550"/>
            <a:gd name="connsiteX49" fmla="*/ 381038 w 662025"/>
            <a:gd name="connsiteY49" fmla="*/ 889000 h 1225550"/>
            <a:gd name="connsiteX50" fmla="*/ 387388 w 662025"/>
            <a:gd name="connsiteY50" fmla="*/ 933450 h 1225550"/>
            <a:gd name="connsiteX51" fmla="*/ 374688 w 662025"/>
            <a:gd name="connsiteY51" fmla="*/ 984250 h 1225550"/>
            <a:gd name="connsiteX52" fmla="*/ 406438 w 662025"/>
            <a:gd name="connsiteY52" fmla="*/ 1016000 h 1225550"/>
            <a:gd name="connsiteX53" fmla="*/ 425488 w 662025"/>
            <a:gd name="connsiteY53" fmla="*/ 1047750 h 1225550"/>
            <a:gd name="connsiteX54" fmla="*/ 444538 w 662025"/>
            <a:gd name="connsiteY54" fmla="*/ 1092200 h 1225550"/>
            <a:gd name="connsiteX55" fmla="*/ 488988 w 662025"/>
            <a:gd name="connsiteY55" fmla="*/ 1085850 h 1225550"/>
            <a:gd name="connsiteX56" fmla="*/ 508038 w 662025"/>
            <a:gd name="connsiteY56" fmla="*/ 1111250 h 1225550"/>
            <a:gd name="connsiteX57" fmla="*/ 469938 w 662025"/>
            <a:gd name="connsiteY57" fmla="*/ 1143000 h 1225550"/>
            <a:gd name="connsiteX58" fmla="*/ 463588 w 662025"/>
            <a:gd name="connsiteY58" fmla="*/ 1181100 h 1225550"/>
            <a:gd name="connsiteX59" fmla="*/ 469938 w 662025"/>
            <a:gd name="connsiteY59" fmla="*/ 1212850 h 1225550"/>
            <a:gd name="connsiteX60" fmla="*/ 457238 w 662025"/>
            <a:gd name="connsiteY60" fmla="*/ 1225550 h 1225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</a:cxnLst>
          <a:rect l="l" t="t" r="r" b="b"/>
          <a:pathLst>
            <a:path w="662025" h="1225550">
              <a:moveTo>
                <a:pt x="647738" y="0"/>
              </a:moveTo>
              <a:cubicBezTo>
                <a:pt x="653029" y="33866"/>
                <a:pt x="658321" y="67733"/>
                <a:pt x="660438" y="95250"/>
              </a:cubicBezTo>
              <a:cubicBezTo>
                <a:pt x="662555" y="122767"/>
                <a:pt x="662555" y="143933"/>
                <a:pt x="660438" y="165100"/>
              </a:cubicBezTo>
              <a:cubicBezTo>
                <a:pt x="658321" y="186267"/>
                <a:pt x="647738" y="212725"/>
                <a:pt x="647738" y="222250"/>
              </a:cubicBezTo>
              <a:cubicBezTo>
                <a:pt x="647738" y="231775"/>
                <a:pt x="658321" y="212725"/>
                <a:pt x="660438" y="222250"/>
              </a:cubicBezTo>
              <a:cubicBezTo>
                <a:pt x="662555" y="231775"/>
                <a:pt x="661496" y="266700"/>
                <a:pt x="660438" y="279400"/>
              </a:cubicBezTo>
              <a:cubicBezTo>
                <a:pt x="659380" y="292100"/>
                <a:pt x="663613" y="295275"/>
                <a:pt x="654088" y="298450"/>
              </a:cubicBezTo>
              <a:cubicBezTo>
                <a:pt x="644563" y="301625"/>
                <a:pt x="603288" y="298450"/>
                <a:pt x="603288" y="298450"/>
              </a:cubicBezTo>
              <a:lnTo>
                <a:pt x="565188" y="298450"/>
              </a:lnTo>
              <a:cubicBezTo>
                <a:pt x="549313" y="298450"/>
                <a:pt x="521796" y="300567"/>
                <a:pt x="508038" y="298450"/>
              </a:cubicBezTo>
              <a:cubicBezTo>
                <a:pt x="494280" y="296333"/>
                <a:pt x="490046" y="288925"/>
                <a:pt x="482638" y="285750"/>
              </a:cubicBezTo>
              <a:cubicBezTo>
                <a:pt x="475230" y="282575"/>
                <a:pt x="473113" y="280458"/>
                <a:pt x="463588" y="279400"/>
              </a:cubicBezTo>
              <a:cubicBezTo>
                <a:pt x="454063" y="278342"/>
                <a:pt x="438188" y="271992"/>
                <a:pt x="425488" y="279400"/>
              </a:cubicBezTo>
              <a:cubicBezTo>
                <a:pt x="412788" y="286808"/>
                <a:pt x="393738" y="307975"/>
                <a:pt x="387388" y="323850"/>
              </a:cubicBezTo>
              <a:cubicBezTo>
                <a:pt x="381038" y="339725"/>
                <a:pt x="384213" y="361950"/>
                <a:pt x="387388" y="374650"/>
              </a:cubicBezTo>
              <a:cubicBezTo>
                <a:pt x="390563" y="387350"/>
                <a:pt x="406438" y="400050"/>
                <a:pt x="406438" y="400050"/>
              </a:cubicBezTo>
              <a:lnTo>
                <a:pt x="406438" y="400050"/>
              </a:lnTo>
              <a:cubicBezTo>
                <a:pt x="396913" y="405342"/>
                <a:pt x="369396" y="426508"/>
                <a:pt x="349288" y="431800"/>
              </a:cubicBezTo>
              <a:cubicBezTo>
                <a:pt x="329180" y="437092"/>
                <a:pt x="296371" y="426508"/>
                <a:pt x="285788" y="431800"/>
              </a:cubicBezTo>
              <a:cubicBezTo>
                <a:pt x="275205" y="437092"/>
                <a:pt x="285788" y="463550"/>
                <a:pt x="285788" y="463550"/>
              </a:cubicBezTo>
              <a:cubicBezTo>
                <a:pt x="285788" y="477308"/>
                <a:pt x="284730" y="498475"/>
                <a:pt x="285788" y="514350"/>
              </a:cubicBezTo>
              <a:cubicBezTo>
                <a:pt x="286846" y="530225"/>
                <a:pt x="291080" y="546100"/>
                <a:pt x="292138" y="558800"/>
              </a:cubicBezTo>
              <a:cubicBezTo>
                <a:pt x="293196" y="571500"/>
                <a:pt x="297430" y="584200"/>
                <a:pt x="292138" y="590550"/>
              </a:cubicBezTo>
              <a:cubicBezTo>
                <a:pt x="286846" y="596900"/>
                <a:pt x="267796" y="596900"/>
                <a:pt x="260388" y="596900"/>
              </a:cubicBezTo>
              <a:cubicBezTo>
                <a:pt x="252980" y="596900"/>
                <a:pt x="258271" y="589492"/>
                <a:pt x="247688" y="590550"/>
              </a:cubicBezTo>
              <a:cubicBezTo>
                <a:pt x="237105" y="591608"/>
                <a:pt x="211705" y="600075"/>
                <a:pt x="196888" y="603250"/>
              </a:cubicBezTo>
              <a:cubicBezTo>
                <a:pt x="182071" y="606425"/>
                <a:pt x="175721" y="604308"/>
                <a:pt x="158788" y="609600"/>
              </a:cubicBezTo>
              <a:cubicBezTo>
                <a:pt x="141855" y="614892"/>
                <a:pt x="107988" y="621242"/>
                <a:pt x="95288" y="635000"/>
              </a:cubicBezTo>
              <a:cubicBezTo>
                <a:pt x="82588" y="648758"/>
                <a:pt x="85763" y="678392"/>
                <a:pt x="82588" y="692150"/>
              </a:cubicBezTo>
              <a:cubicBezTo>
                <a:pt x="79413" y="705908"/>
                <a:pt x="79413" y="708025"/>
                <a:pt x="76238" y="717550"/>
              </a:cubicBezTo>
              <a:cubicBezTo>
                <a:pt x="73063" y="727075"/>
                <a:pt x="70946" y="741892"/>
                <a:pt x="63538" y="749300"/>
              </a:cubicBezTo>
              <a:cubicBezTo>
                <a:pt x="56130" y="756708"/>
                <a:pt x="42371" y="753533"/>
                <a:pt x="31788" y="762000"/>
              </a:cubicBezTo>
              <a:cubicBezTo>
                <a:pt x="21205" y="770467"/>
                <a:pt x="1096" y="789517"/>
                <a:pt x="38" y="800100"/>
              </a:cubicBezTo>
              <a:cubicBezTo>
                <a:pt x="-1020" y="810683"/>
                <a:pt x="20146" y="817033"/>
                <a:pt x="25438" y="825500"/>
              </a:cubicBezTo>
              <a:cubicBezTo>
                <a:pt x="30730" y="833967"/>
                <a:pt x="23321" y="848783"/>
                <a:pt x="31788" y="850900"/>
              </a:cubicBezTo>
              <a:cubicBezTo>
                <a:pt x="40255" y="853017"/>
                <a:pt x="67771" y="837142"/>
                <a:pt x="76238" y="838200"/>
              </a:cubicBezTo>
              <a:cubicBezTo>
                <a:pt x="84705" y="839258"/>
                <a:pt x="77296" y="853017"/>
                <a:pt x="82588" y="857250"/>
              </a:cubicBezTo>
              <a:cubicBezTo>
                <a:pt x="87880" y="861483"/>
                <a:pt x="98463" y="865717"/>
                <a:pt x="107988" y="863600"/>
              </a:cubicBezTo>
              <a:cubicBezTo>
                <a:pt x="117513" y="861483"/>
                <a:pt x="132330" y="854075"/>
                <a:pt x="139738" y="844550"/>
              </a:cubicBezTo>
              <a:cubicBezTo>
                <a:pt x="147146" y="835025"/>
                <a:pt x="147146" y="809625"/>
                <a:pt x="152438" y="806450"/>
              </a:cubicBezTo>
              <a:cubicBezTo>
                <a:pt x="157730" y="803275"/>
                <a:pt x="164080" y="824442"/>
                <a:pt x="171488" y="825500"/>
              </a:cubicBezTo>
              <a:cubicBezTo>
                <a:pt x="178896" y="826558"/>
                <a:pt x="183130" y="814917"/>
                <a:pt x="196888" y="812800"/>
              </a:cubicBezTo>
              <a:cubicBezTo>
                <a:pt x="210646" y="810683"/>
                <a:pt x="245571" y="810683"/>
                <a:pt x="254038" y="812800"/>
              </a:cubicBezTo>
              <a:cubicBezTo>
                <a:pt x="262505" y="814917"/>
                <a:pt x="243455" y="821267"/>
                <a:pt x="247688" y="825500"/>
              </a:cubicBezTo>
              <a:cubicBezTo>
                <a:pt x="251921" y="829733"/>
                <a:pt x="274146" y="830792"/>
                <a:pt x="279438" y="838200"/>
              </a:cubicBezTo>
              <a:cubicBezTo>
                <a:pt x="284730" y="845608"/>
                <a:pt x="275205" y="867833"/>
                <a:pt x="279438" y="869950"/>
              </a:cubicBezTo>
              <a:cubicBezTo>
                <a:pt x="283671" y="872067"/>
                <a:pt x="300605" y="847725"/>
                <a:pt x="304838" y="850900"/>
              </a:cubicBezTo>
              <a:cubicBezTo>
                <a:pt x="309071" y="854075"/>
                <a:pt x="296371" y="880533"/>
                <a:pt x="304838" y="889000"/>
              </a:cubicBezTo>
              <a:cubicBezTo>
                <a:pt x="313305" y="897467"/>
                <a:pt x="342938" y="901700"/>
                <a:pt x="355638" y="901700"/>
              </a:cubicBezTo>
              <a:cubicBezTo>
                <a:pt x="368338" y="901700"/>
                <a:pt x="375746" y="883708"/>
                <a:pt x="381038" y="889000"/>
              </a:cubicBezTo>
              <a:cubicBezTo>
                <a:pt x="386330" y="894292"/>
                <a:pt x="388446" y="917575"/>
                <a:pt x="387388" y="933450"/>
              </a:cubicBezTo>
              <a:cubicBezTo>
                <a:pt x="386330" y="949325"/>
                <a:pt x="371513" y="970492"/>
                <a:pt x="374688" y="984250"/>
              </a:cubicBezTo>
              <a:cubicBezTo>
                <a:pt x="377863" y="998008"/>
                <a:pt x="397971" y="1005417"/>
                <a:pt x="406438" y="1016000"/>
              </a:cubicBezTo>
              <a:cubicBezTo>
                <a:pt x="414905" y="1026583"/>
                <a:pt x="419138" y="1035050"/>
                <a:pt x="425488" y="1047750"/>
              </a:cubicBezTo>
              <a:cubicBezTo>
                <a:pt x="431838" y="1060450"/>
                <a:pt x="433955" y="1085850"/>
                <a:pt x="444538" y="1092200"/>
              </a:cubicBezTo>
              <a:cubicBezTo>
                <a:pt x="455121" y="1098550"/>
                <a:pt x="478405" y="1082675"/>
                <a:pt x="488988" y="1085850"/>
              </a:cubicBezTo>
              <a:cubicBezTo>
                <a:pt x="499571" y="1089025"/>
                <a:pt x="511213" y="1101725"/>
                <a:pt x="508038" y="1111250"/>
              </a:cubicBezTo>
              <a:cubicBezTo>
                <a:pt x="504863" y="1120775"/>
                <a:pt x="477346" y="1131358"/>
                <a:pt x="469938" y="1143000"/>
              </a:cubicBezTo>
              <a:cubicBezTo>
                <a:pt x="462530" y="1154642"/>
                <a:pt x="463588" y="1169458"/>
                <a:pt x="463588" y="1181100"/>
              </a:cubicBezTo>
              <a:cubicBezTo>
                <a:pt x="463588" y="1192742"/>
                <a:pt x="470996" y="1205442"/>
                <a:pt x="469938" y="1212850"/>
              </a:cubicBezTo>
              <a:cubicBezTo>
                <a:pt x="468880" y="1220258"/>
                <a:pt x="459355" y="1221317"/>
                <a:pt x="457238" y="122555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12</xdr:col>
      <xdr:colOff>495222</xdr:colOff>
      <xdr:row>25</xdr:row>
      <xdr:rowOff>120650</xdr:rowOff>
    </xdr:from>
    <xdr:to>
      <xdr:col>15</xdr:col>
      <xdr:colOff>375191</xdr:colOff>
      <xdr:row>31</xdr:row>
      <xdr:rowOff>127053</xdr:rowOff>
    </xdr:to>
    <xdr:sp macro="" textlink="">
      <xdr:nvSpPr>
        <xdr:cNvPr id="1037" name="Freeform 1036"/>
        <xdr:cNvSpPr/>
      </xdr:nvSpPr>
      <xdr:spPr>
        <a:xfrm>
          <a:off x="27927222" y="8039100"/>
          <a:ext cx="1708769" cy="1111303"/>
        </a:xfrm>
        <a:custGeom>
          <a:avLst/>
          <a:gdLst>
            <a:gd name="connsiteX0" fmla="*/ 1308178 w 1708769"/>
            <a:gd name="connsiteY0" fmla="*/ 349250 h 1111303"/>
            <a:gd name="connsiteX1" fmla="*/ 1327228 w 1708769"/>
            <a:gd name="connsiteY1" fmla="*/ 431800 h 1111303"/>
            <a:gd name="connsiteX2" fmla="*/ 1384378 w 1708769"/>
            <a:gd name="connsiteY2" fmla="*/ 444500 h 1111303"/>
            <a:gd name="connsiteX3" fmla="*/ 1428828 w 1708769"/>
            <a:gd name="connsiteY3" fmla="*/ 508000 h 1111303"/>
            <a:gd name="connsiteX4" fmla="*/ 1479628 w 1708769"/>
            <a:gd name="connsiteY4" fmla="*/ 577850 h 1111303"/>
            <a:gd name="connsiteX5" fmla="*/ 1492328 w 1708769"/>
            <a:gd name="connsiteY5" fmla="*/ 590550 h 1111303"/>
            <a:gd name="connsiteX6" fmla="*/ 1517728 w 1708769"/>
            <a:gd name="connsiteY6" fmla="*/ 615950 h 1111303"/>
            <a:gd name="connsiteX7" fmla="*/ 1549478 w 1708769"/>
            <a:gd name="connsiteY7" fmla="*/ 679450 h 1111303"/>
            <a:gd name="connsiteX8" fmla="*/ 1555828 w 1708769"/>
            <a:gd name="connsiteY8" fmla="*/ 704850 h 1111303"/>
            <a:gd name="connsiteX9" fmla="*/ 1587578 w 1708769"/>
            <a:gd name="connsiteY9" fmla="*/ 711200 h 1111303"/>
            <a:gd name="connsiteX10" fmla="*/ 1632028 w 1708769"/>
            <a:gd name="connsiteY10" fmla="*/ 749300 h 1111303"/>
            <a:gd name="connsiteX11" fmla="*/ 1670128 w 1708769"/>
            <a:gd name="connsiteY11" fmla="*/ 806450 h 1111303"/>
            <a:gd name="connsiteX12" fmla="*/ 1682828 w 1708769"/>
            <a:gd name="connsiteY12" fmla="*/ 850900 h 1111303"/>
            <a:gd name="connsiteX13" fmla="*/ 1695528 w 1708769"/>
            <a:gd name="connsiteY13" fmla="*/ 901700 h 1111303"/>
            <a:gd name="connsiteX14" fmla="*/ 1708228 w 1708769"/>
            <a:gd name="connsiteY14" fmla="*/ 933450 h 1111303"/>
            <a:gd name="connsiteX15" fmla="*/ 1676478 w 1708769"/>
            <a:gd name="connsiteY15" fmla="*/ 952500 h 1111303"/>
            <a:gd name="connsiteX16" fmla="*/ 1625678 w 1708769"/>
            <a:gd name="connsiteY16" fmla="*/ 946150 h 1111303"/>
            <a:gd name="connsiteX17" fmla="*/ 1593928 w 1708769"/>
            <a:gd name="connsiteY17" fmla="*/ 965200 h 1111303"/>
            <a:gd name="connsiteX18" fmla="*/ 1536778 w 1708769"/>
            <a:gd name="connsiteY18" fmla="*/ 939800 h 1111303"/>
            <a:gd name="connsiteX19" fmla="*/ 1479628 w 1708769"/>
            <a:gd name="connsiteY19" fmla="*/ 920750 h 1111303"/>
            <a:gd name="connsiteX20" fmla="*/ 1403428 w 1708769"/>
            <a:gd name="connsiteY20" fmla="*/ 933450 h 1111303"/>
            <a:gd name="connsiteX21" fmla="*/ 1428828 w 1708769"/>
            <a:gd name="connsiteY21" fmla="*/ 996950 h 1111303"/>
            <a:gd name="connsiteX22" fmla="*/ 1397078 w 1708769"/>
            <a:gd name="connsiteY22" fmla="*/ 1035050 h 1111303"/>
            <a:gd name="connsiteX23" fmla="*/ 1339928 w 1708769"/>
            <a:gd name="connsiteY23" fmla="*/ 990600 h 1111303"/>
            <a:gd name="connsiteX24" fmla="*/ 1289128 w 1708769"/>
            <a:gd name="connsiteY24" fmla="*/ 965200 h 1111303"/>
            <a:gd name="connsiteX25" fmla="*/ 1251028 w 1708769"/>
            <a:gd name="connsiteY25" fmla="*/ 952500 h 1111303"/>
            <a:gd name="connsiteX26" fmla="*/ 1219278 w 1708769"/>
            <a:gd name="connsiteY26" fmla="*/ 990600 h 1111303"/>
            <a:gd name="connsiteX27" fmla="*/ 1174828 w 1708769"/>
            <a:gd name="connsiteY27" fmla="*/ 1009650 h 1111303"/>
            <a:gd name="connsiteX28" fmla="*/ 1149428 w 1708769"/>
            <a:gd name="connsiteY28" fmla="*/ 1009650 h 1111303"/>
            <a:gd name="connsiteX29" fmla="*/ 1124028 w 1708769"/>
            <a:gd name="connsiteY29" fmla="*/ 1047750 h 1111303"/>
            <a:gd name="connsiteX30" fmla="*/ 1092278 w 1708769"/>
            <a:gd name="connsiteY30" fmla="*/ 1054100 h 1111303"/>
            <a:gd name="connsiteX31" fmla="*/ 1054178 w 1708769"/>
            <a:gd name="connsiteY31" fmla="*/ 1041400 h 1111303"/>
            <a:gd name="connsiteX32" fmla="*/ 1054178 w 1708769"/>
            <a:gd name="connsiteY32" fmla="*/ 1079500 h 1111303"/>
            <a:gd name="connsiteX33" fmla="*/ 1041478 w 1708769"/>
            <a:gd name="connsiteY33" fmla="*/ 1111250 h 1111303"/>
            <a:gd name="connsiteX34" fmla="*/ 1003378 w 1708769"/>
            <a:gd name="connsiteY34" fmla="*/ 1085850 h 1111303"/>
            <a:gd name="connsiteX35" fmla="*/ 971628 w 1708769"/>
            <a:gd name="connsiteY35" fmla="*/ 1041400 h 1111303"/>
            <a:gd name="connsiteX36" fmla="*/ 958928 w 1708769"/>
            <a:gd name="connsiteY36" fmla="*/ 1022350 h 1111303"/>
            <a:gd name="connsiteX37" fmla="*/ 927178 w 1708769"/>
            <a:gd name="connsiteY37" fmla="*/ 1022350 h 1111303"/>
            <a:gd name="connsiteX38" fmla="*/ 901778 w 1708769"/>
            <a:gd name="connsiteY38" fmla="*/ 1003300 h 1111303"/>
            <a:gd name="connsiteX39" fmla="*/ 870028 w 1708769"/>
            <a:gd name="connsiteY39" fmla="*/ 952500 h 1111303"/>
            <a:gd name="connsiteX40" fmla="*/ 838278 w 1708769"/>
            <a:gd name="connsiteY40" fmla="*/ 927100 h 1111303"/>
            <a:gd name="connsiteX41" fmla="*/ 800178 w 1708769"/>
            <a:gd name="connsiteY41" fmla="*/ 895350 h 1111303"/>
            <a:gd name="connsiteX42" fmla="*/ 787478 w 1708769"/>
            <a:gd name="connsiteY42" fmla="*/ 863600 h 1111303"/>
            <a:gd name="connsiteX43" fmla="*/ 781128 w 1708769"/>
            <a:gd name="connsiteY43" fmla="*/ 831850 h 1111303"/>
            <a:gd name="connsiteX44" fmla="*/ 755728 w 1708769"/>
            <a:gd name="connsiteY44" fmla="*/ 806450 h 1111303"/>
            <a:gd name="connsiteX45" fmla="*/ 755728 w 1708769"/>
            <a:gd name="connsiteY45" fmla="*/ 800100 h 1111303"/>
            <a:gd name="connsiteX46" fmla="*/ 730328 w 1708769"/>
            <a:gd name="connsiteY46" fmla="*/ 781050 h 1111303"/>
            <a:gd name="connsiteX47" fmla="*/ 698578 w 1708769"/>
            <a:gd name="connsiteY47" fmla="*/ 762000 h 1111303"/>
            <a:gd name="connsiteX48" fmla="*/ 660478 w 1708769"/>
            <a:gd name="connsiteY48" fmla="*/ 704850 h 1111303"/>
            <a:gd name="connsiteX49" fmla="*/ 590628 w 1708769"/>
            <a:gd name="connsiteY49" fmla="*/ 704850 h 1111303"/>
            <a:gd name="connsiteX50" fmla="*/ 533478 w 1708769"/>
            <a:gd name="connsiteY50" fmla="*/ 723900 h 1111303"/>
            <a:gd name="connsiteX51" fmla="*/ 527128 w 1708769"/>
            <a:gd name="connsiteY51" fmla="*/ 736600 h 1111303"/>
            <a:gd name="connsiteX52" fmla="*/ 514428 w 1708769"/>
            <a:gd name="connsiteY52" fmla="*/ 781050 h 1111303"/>
            <a:gd name="connsiteX53" fmla="*/ 469978 w 1708769"/>
            <a:gd name="connsiteY53" fmla="*/ 762000 h 1111303"/>
            <a:gd name="connsiteX54" fmla="*/ 457278 w 1708769"/>
            <a:gd name="connsiteY54" fmla="*/ 762000 h 1111303"/>
            <a:gd name="connsiteX55" fmla="*/ 412828 w 1708769"/>
            <a:gd name="connsiteY55" fmla="*/ 781050 h 1111303"/>
            <a:gd name="connsiteX56" fmla="*/ 381078 w 1708769"/>
            <a:gd name="connsiteY56" fmla="*/ 723900 h 1111303"/>
            <a:gd name="connsiteX57" fmla="*/ 323928 w 1708769"/>
            <a:gd name="connsiteY57" fmla="*/ 723900 h 1111303"/>
            <a:gd name="connsiteX58" fmla="*/ 298528 w 1708769"/>
            <a:gd name="connsiteY58" fmla="*/ 723900 h 1111303"/>
            <a:gd name="connsiteX59" fmla="*/ 247728 w 1708769"/>
            <a:gd name="connsiteY59" fmla="*/ 717550 h 1111303"/>
            <a:gd name="connsiteX60" fmla="*/ 235028 w 1708769"/>
            <a:gd name="connsiteY60" fmla="*/ 698500 h 1111303"/>
            <a:gd name="connsiteX61" fmla="*/ 203278 w 1708769"/>
            <a:gd name="connsiteY61" fmla="*/ 685800 h 1111303"/>
            <a:gd name="connsiteX62" fmla="*/ 171528 w 1708769"/>
            <a:gd name="connsiteY62" fmla="*/ 679450 h 1111303"/>
            <a:gd name="connsiteX63" fmla="*/ 177878 w 1708769"/>
            <a:gd name="connsiteY63" fmla="*/ 641350 h 1111303"/>
            <a:gd name="connsiteX64" fmla="*/ 158828 w 1708769"/>
            <a:gd name="connsiteY64" fmla="*/ 615950 h 1111303"/>
            <a:gd name="connsiteX65" fmla="*/ 120728 w 1708769"/>
            <a:gd name="connsiteY65" fmla="*/ 590550 h 1111303"/>
            <a:gd name="connsiteX66" fmla="*/ 133428 w 1708769"/>
            <a:gd name="connsiteY66" fmla="*/ 552450 h 1111303"/>
            <a:gd name="connsiteX67" fmla="*/ 139778 w 1708769"/>
            <a:gd name="connsiteY67" fmla="*/ 520700 h 1111303"/>
            <a:gd name="connsiteX68" fmla="*/ 139778 w 1708769"/>
            <a:gd name="connsiteY68" fmla="*/ 495300 h 1111303"/>
            <a:gd name="connsiteX69" fmla="*/ 171528 w 1708769"/>
            <a:gd name="connsiteY69" fmla="*/ 469900 h 1111303"/>
            <a:gd name="connsiteX70" fmla="*/ 152478 w 1708769"/>
            <a:gd name="connsiteY70" fmla="*/ 431800 h 1111303"/>
            <a:gd name="connsiteX71" fmla="*/ 120728 w 1708769"/>
            <a:gd name="connsiteY71" fmla="*/ 419100 h 1111303"/>
            <a:gd name="connsiteX72" fmla="*/ 127078 w 1708769"/>
            <a:gd name="connsiteY72" fmla="*/ 400050 h 1111303"/>
            <a:gd name="connsiteX73" fmla="*/ 139778 w 1708769"/>
            <a:gd name="connsiteY73" fmla="*/ 374650 h 1111303"/>
            <a:gd name="connsiteX74" fmla="*/ 158828 w 1708769"/>
            <a:gd name="connsiteY74" fmla="*/ 355600 h 1111303"/>
            <a:gd name="connsiteX75" fmla="*/ 158828 w 1708769"/>
            <a:gd name="connsiteY75" fmla="*/ 330200 h 1111303"/>
            <a:gd name="connsiteX76" fmla="*/ 120728 w 1708769"/>
            <a:gd name="connsiteY76" fmla="*/ 292100 h 1111303"/>
            <a:gd name="connsiteX77" fmla="*/ 95328 w 1708769"/>
            <a:gd name="connsiteY77" fmla="*/ 247650 h 1111303"/>
            <a:gd name="connsiteX78" fmla="*/ 88978 w 1708769"/>
            <a:gd name="connsiteY78" fmla="*/ 203200 h 1111303"/>
            <a:gd name="connsiteX79" fmla="*/ 69928 w 1708769"/>
            <a:gd name="connsiteY79" fmla="*/ 184150 h 1111303"/>
            <a:gd name="connsiteX80" fmla="*/ 78 w 1708769"/>
            <a:gd name="connsiteY80" fmla="*/ 133350 h 1111303"/>
            <a:gd name="connsiteX81" fmla="*/ 57228 w 1708769"/>
            <a:gd name="connsiteY81" fmla="*/ 57150 h 1111303"/>
            <a:gd name="connsiteX82" fmla="*/ 108028 w 1708769"/>
            <a:gd name="connsiteY82" fmla="*/ 57150 h 1111303"/>
            <a:gd name="connsiteX83" fmla="*/ 177878 w 1708769"/>
            <a:gd name="connsiteY83" fmla="*/ 50800 h 1111303"/>
            <a:gd name="connsiteX84" fmla="*/ 165178 w 1708769"/>
            <a:gd name="connsiteY84" fmla="*/ 0 h 1111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</a:cxnLst>
          <a:rect l="l" t="t" r="r" b="b"/>
          <a:pathLst>
            <a:path w="1708769" h="1111303">
              <a:moveTo>
                <a:pt x="1308178" y="349250"/>
              </a:moveTo>
              <a:cubicBezTo>
                <a:pt x="1311353" y="382587"/>
                <a:pt x="1314528" y="415925"/>
                <a:pt x="1327228" y="431800"/>
              </a:cubicBezTo>
              <a:cubicBezTo>
                <a:pt x="1339928" y="447675"/>
                <a:pt x="1367445" y="431800"/>
                <a:pt x="1384378" y="444500"/>
              </a:cubicBezTo>
              <a:cubicBezTo>
                <a:pt x="1401311" y="457200"/>
                <a:pt x="1412953" y="485775"/>
                <a:pt x="1428828" y="508000"/>
              </a:cubicBezTo>
              <a:cubicBezTo>
                <a:pt x="1444703" y="530225"/>
                <a:pt x="1469045" y="564092"/>
                <a:pt x="1479628" y="577850"/>
              </a:cubicBezTo>
              <a:cubicBezTo>
                <a:pt x="1490211" y="591608"/>
                <a:pt x="1492328" y="590550"/>
                <a:pt x="1492328" y="590550"/>
              </a:cubicBezTo>
              <a:cubicBezTo>
                <a:pt x="1498678" y="596900"/>
                <a:pt x="1508203" y="601133"/>
                <a:pt x="1517728" y="615950"/>
              </a:cubicBezTo>
              <a:cubicBezTo>
                <a:pt x="1527253" y="630767"/>
                <a:pt x="1543128" y="664633"/>
                <a:pt x="1549478" y="679450"/>
              </a:cubicBezTo>
              <a:cubicBezTo>
                <a:pt x="1555828" y="694267"/>
                <a:pt x="1549478" y="699558"/>
                <a:pt x="1555828" y="704850"/>
              </a:cubicBezTo>
              <a:cubicBezTo>
                <a:pt x="1562178" y="710142"/>
                <a:pt x="1574878" y="703792"/>
                <a:pt x="1587578" y="711200"/>
              </a:cubicBezTo>
              <a:cubicBezTo>
                <a:pt x="1600278" y="718608"/>
                <a:pt x="1618270" y="733425"/>
                <a:pt x="1632028" y="749300"/>
              </a:cubicBezTo>
              <a:cubicBezTo>
                <a:pt x="1645786" y="765175"/>
                <a:pt x="1661661" y="789517"/>
                <a:pt x="1670128" y="806450"/>
              </a:cubicBezTo>
              <a:cubicBezTo>
                <a:pt x="1678595" y="823383"/>
                <a:pt x="1678595" y="835025"/>
                <a:pt x="1682828" y="850900"/>
              </a:cubicBezTo>
              <a:cubicBezTo>
                <a:pt x="1687061" y="866775"/>
                <a:pt x="1691295" y="887942"/>
                <a:pt x="1695528" y="901700"/>
              </a:cubicBezTo>
              <a:cubicBezTo>
                <a:pt x="1699761" y="915458"/>
                <a:pt x="1711403" y="924983"/>
                <a:pt x="1708228" y="933450"/>
              </a:cubicBezTo>
              <a:cubicBezTo>
                <a:pt x="1705053" y="941917"/>
                <a:pt x="1690236" y="950383"/>
                <a:pt x="1676478" y="952500"/>
              </a:cubicBezTo>
              <a:cubicBezTo>
                <a:pt x="1662720" y="954617"/>
                <a:pt x="1639436" y="944033"/>
                <a:pt x="1625678" y="946150"/>
              </a:cubicBezTo>
              <a:cubicBezTo>
                <a:pt x="1611920" y="948267"/>
                <a:pt x="1608745" y="966258"/>
                <a:pt x="1593928" y="965200"/>
              </a:cubicBezTo>
              <a:cubicBezTo>
                <a:pt x="1579111" y="964142"/>
                <a:pt x="1555828" y="947208"/>
                <a:pt x="1536778" y="939800"/>
              </a:cubicBezTo>
              <a:cubicBezTo>
                <a:pt x="1517728" y="932392"/>
                <a:pt x="1501853" y="921808"/>
                <a:pt x="1479628" y="920750"/>
              </a:cubicBezTo>
              <a:cubicBezTo>
                <a:pt x="1457403" y="919692"/>
                <a:pt x="1411895" y="920750"/>
                <a:pt x="1403428" y="933450"/>
              </a:cubicBezTo>
              <a:cubicBezTo>
                <a:pt x="1394961" y="946150"/>
                <a:pt x="1429886" y="980017"/>
                <a:pt x="1428828" y="996950"/>
              </a:cubicBezTo>
              <a:cubicBezTo>
                <a:pt x="1427770" y="1013883"/>
                <a:pt x="1411895" y="1036108"/>
                <a:pt x="1397078" y="1035050"/>
              </a:cubicBezTo>
              <a:cubicBezTo>
                <a:pt x="1382261" y="1033992"/>
                <a:pt x="1357920" y="1002242"/>
                <a:pt x="1339928" y="990600"/>
              </a:cubicBezTo>
              <a:cubicBezTo>
                <a:pt x="1321936" y="978958"/>
                <a:pt x="1303945" y="971550"/>
                <a:pt x="1289128" y="965200"/>
              </a:cubicBezTo>
              <a:cubicBezTo>
                <a:pt x="1274311" y="958850"/>
                <a:pt x="1262670" y="948267"/>
                <a:pt x="1251028" y="952500"/>
              </a:cubicBezTo>
              <a:cubicBezTo>
                <a:pt x="1239386" y="956733"/>
                <a:pt x="1231978" y="981075"/>
                <a:pt x="1219278" y="990600"/>
              </a:cubicBezTo>
              <a:cubicBezTo>
                <a:pt x="1206578" y="1000125"/>
                <a:pt x="1186470" y="1006475"/>
                <a:pt x="1174828" y="1009650"/>
              </a:cubicBezTo>
              <a:cubicBezTo>
                <a:pt x="1163186" y="1012825"/>
                <a:pt x="1157895" y="1003300"/>
                <a:pt x="1149428" y="1009650"/>
              </a:cubicBezTo>
              <a:cubicBezTo>
                <a:pt x="1140961" y="1016000"/>
                <a:pt x="1133553" y="1040342"/>
                <a:pt x="1124028" y="1047750"/>
              </a:cubicBezTo>
              <a:cubicBezTo>
                <a:pt x="1114503" y="1055158"/>
                <a:pt x="1103920" y="1055158"/>
                <a:pt x="1092278" y="1054100"/>
              </a:cubicBezTo>
              <a:cubicBezTo>
                <a:pt x="1080636" y="1053042"/>
                <a:pt x="1060528" y="1037167"/>
                <a:pt x="1054178" y="1041400"/>
              </a:cubicBezTo>
              <a:cubicBezTo>
                <a:pt x="1047828" y="1045633"/>
                <a:pt x="1056295" y="1067858"/>
                <a:pt x="1054178" y="1079500"/>
              </a:cubicBezTo>
              <a:cubicBezTo>
                <a:pt x="1052061" y="1091142"/>
                <a:pt x="1049945" y="1110192"/>
                <a:pt x="1041478" y="1111250"/>
              </a:cubicBezTo>
              <a:cubicBezTo>
                <a:pt x="1033011" y="1112308"/>
                <a:pt x="1015020" y="1097492"/>
                <a:pt x="1003378" y="1085850"/>
              </a:cubicBezTo>
              <a:cubicBezTo>
                <a:pt x="991736" y="1074208"/>
                <a:pt x="979036" y="1051983"/>
                <a:pt x="971628" y="1041400"/>
              </a:cubicBezTo>
              <a:cubicBezTo>
                <a:pt x="964220" y="1030817"/>
                <a:pt x="966336" y="1025525"/>
                <a:pt x="958928" y="1022350"/>
              </a:cubicBezTo>
              <a:cubicBezTo>
                <a:pt x="951520" y="1019175"/>
                <a:pt x="936703" y="1025525"/>
                <a:pt x="927178" y="1022350"/>
              </a:cubicBezTo>
              <a:cubicBezTo>
                <a:pt x="917653" y="1019175"/>
                <a:pt x="911303" y="1014942"/>
                <a:pt x="901778" y="1003300"/>
              </a:cubicBezTo>
              <a:cubicBezTo>
                <a:pt x="892253" y="991658"/>
                <a:pt x="880611" y="965200"/>
                <a:pt x="870028" y="952500"/>
              </a:cubicBezTo>
              <a:cubicBezTo>
                <a:pt x="859445" y="939800"/>
                <a:pt x="849920" y="936625"/>
                <a:pt x="838278" y="927100"/>
              </a:cubicBezTo>
              <a:cubicBezTo>
                <a:pt x="826636" y="917575"/>
                <a:pt x="808645" y="905933"/>
                <a:pt x="800178" y="895350"/>
              </a:cubicBezTo>
              <a:cubicBezTo>
                <a:pt x="791711" y="884767"/>
                <a:pt x="790653" y="874183"/>
                <a:pt x="787478" y="863600"/>
              </a:cubicBezTo>
              <a:cubicBezTo>
                <a:pt x="784303" y="853017"/>
                <a:pt x="786420" y="841375"/>
                <a:pt x="781128" y="831850"/>
              </a:cubicBezTo>
              <a:cubicBezTo>
                <a:pt x="775836" y="822325"/>
                <a:pt x="759961" y="811742"/>
                <a:pt x="755728" y="806450"/>
              </a:cubicBezTo>
              <a:cubicBezTo>
                <a:pt x="751495" y="801158"/>
                <a:pt x="759961" y="804333"/>
                <a:pt x="755728" y="800100"/>
              </a:cubicBezTo>
              <a:cubicBezTo>
                <a:pt x="751495" y="795867"/>
                <a:pt x="739853" y="787400"/>
                <a:pt x="730328" y="781050"/>
              </a:cubicBezTo>
              <a:cubicBezTo>
                <a:pt x="720803" y="774700"/>
                <a:pt x="710220" y="774700"/>
                <a:pt x="698578" y="762000"/>
              </a:cubicBezTo>
              <a:cubicBezTo>
                <a:pt x="686936" y="749300"/>
                <a:pt x="678470" y="714375"/>
                <a:pt x="660478" y="704850"/>
              </a:cubicBezTo>
              <a:cubicBezTo>
                <a:pt x="642486" y="695325"/>
                <a:pt x="611795" y="701675"/>
                <a:pt x="590628" y="704850"/>
              </a:cubicBezTo>
              <a:cubicBezTo>
                <a:pt x="569461" y="708025"/>
                <a:pt x="544061" y="718608"/>
                <a:pt x="533478" y="723900"/>
              </a:cubicBezTo>
              <a:cubicBezTo>
                <a:pt x="522895" y="729192"/>
                <a:pt x="530303" y="727075"/>
                <a:pt x="527128" y="736600"/>
              </a:cubicBezTo>
              <a:cubicBezTo>
                <a:pt x="523953" y="746125"/>
                <a:pt x="523953" y="776817"/>
                <a:pt x="514428" y="781050"/>
              </a:cubicBezTo>
              <a:cubicBezTo>
                <a:pt x="504903" y="785283"/>
                <a:pt x="479503" y="765175"/>
                <a:pt x="469978" y="762000"/>
              </a:cubicBezTo>
              <a:cubicBezTo>
                <a:pt x="460453" y="758825"/>
                <a:pt x="466803" y="758825"/>
                <a:pt x="457278" y="762000"/>
              </a:cubicBezTo>
              <a:cubicBezTo>
                <a:pt x="447753" y="765175"/>
                <a:pt x="425528" y="787400"/>
                <a:pt x="412828" y="781050"/>
              </a:cubicBezTo>
              <a:cubicBezTo>
                <a:pt x="400128" y="774700"/>
                <a:pt x="395895" y="733425"/>
                <a:pt x="381078" y="723900"/>
              </a:cubicBezTo>
              <a:cubicBezTo>
                <a:pt x="366261" y="714375"/>
                <a:pt x="323928" y="723900"/>
                <a:pt x="323928" y="723900"/>
              </a:cubicBezTo>
              <a:cubicBezTo>
                <a:pt x="310170" y="723900"/>
                <a:pt x="311228" y="724958"/>
                <a:pt x="298528" y="723900"/>
              </a:cubicBezTo>
              <a:cubicBezTo>
                <a:pt x="285828" y="722842"/>
                <a:pt x="258311" y="721783"/>
                <a:pt x="247728" y="717550"/>
              </a:cubicBezTo>
              <a:cubicBezTo>
                <a:pt x="237145" y="713317"/>
                <a:pt x="242436" y="703792"/>
                <a:pt x="235028" y="698500"/>
              </a:cubicBezTo>
              <a:cubicBezTo>
                <a:pt x="227620" y="693208"/>
                <a:pt x="213861" y="688975"/>
                <a:pt x="203278" y="685800"/>
              </a:cubicBezTo>
              <a:cubicBezTo>
                <a:pt x="192695" y="682625"/>
                <a:pt x="175761" y="686858"/>
                <a:pt x="171528" y="679450"/>
              </a:cubicBezTo>
              <a:cubicBezTo>
                <a:pt x="167295" y="672042"/>
                <a:pt x="179995" y="651933"/>
                <a:pt x="177878" y="641350"/>
              </a:cubicBezTo>
              <a:cubicBezTo>
                <a:pt x="175761" y="630767"/>
                <a:pt x="168353" y="624417"/>
                <a:pt x="158828" y="615950"/>
              </a:cubicBezTo>
              <a:cubicBezTo>
                <a:pt x="149303" y="607483"/>
                <a:pt x="124961" y="601133"/>
                <a:pt x="120728" y="590550"/>
              </a:cubicBezTo>
              <a:cubicBezTo>
                <a:pt x="116495" y="579967"/>
                <a:pt x="130253" y="564092"/>
                <a:pt x="133428" y="552450"/>
              </a:cubicBezTo>
              <a:cubicBezTo>
                <a:pt x="136603" y="540808"/>
                <a:pt x="138720" y="530225"/>
                <a:pt x="139778" y="520700"/>
              </a:cubicBezTo>
              <a:cubicBezTo>
                <a:pt x="140836" y="511175"/>
                <a:pt x="134486" y="503767"/>
                <a:pt x="139778" y="495300"/>
              </a:cubicBezTo>
              <a:cubicBezTo>
                <a:pt x="145070" y="486833"/>
                <a:pt x="169411" y="480483"/>
                <a:pt x="171528" y="469900"/>
              </a:cubicBezTo>
              <a:cubicBezTo>
                <a:pt x="173645" y="459317"/>
                <a:pt x="160945" y="440267"/>
                <a:pt x="152478" y="431800"/>
              </a:cubicBezTo>
              <a:cubicBezTo>
                <a:pt x="144011" y="423333"/>
                <a:pt x="124961" y="424392"/>
                <a:pt x="120728" y="419100"/>
              </a:cubicBezTo>
              <a:cubicBezTo>
                <a:pt x="116495" y="413808"/>
                <a:pt x="123903" y="407458"/>
                <a:pt x="127078" y="400050"/>
              </a:cubicBezTo>
              <a:cubicBezTo>
                <a:pt x="130253" y="392642"/>
                <a:pt x="134486" y="382058"/>
                <a:pt x="139778" y="374650"/>
              </a:cubicBezTo>
              <a:cubicBezTo>
                <a:pt x="145070" y="367242"/>
                <a:pt x="155653" y="363008"/>
                <a:pt x="158828" y="355600"/>
              </a:cubicBezTo>
              <a:cubicBezTo>
                <a:pt x="162003" y="348192"/>
                <a:pt x="165178" y="340783"/>
                <a:pt x="158828" y="330200"/>
              </a:cubicBezTo>
              <a:cubicBezTo>
                <a:pt x="152478" y="319617"/>
                <a:pt x="131311" y="305858"/>
                <a:pt x="120728" y="292100"/>
              </a:cubicBezTo>
              <a:cubicBezTo>
                <a:pt x="110145" y="278342"/>
                <a:pt x="100620" y="262467"/>
                <a:pt x="95328" y="247650"/>
              </a:cubicBezTo>
              <a:cubicBezTo>
                <a:pt x="90036" y="232833"/>
                <a:pt x="93211" y="213783"/>
                <a:pt x="88978" y="203200"/>
              </a:cubicBezTo>
              <a:cubicBezTo>
                <a:pt x="84745" y="192617"/>
                <a:pt x="84744" y="195792"/>
                <a:pt x="69928" y="184150"/>
              </a:cubicBezTo>
              <a:cubicBezTo>
                <a:pt x="55112" y="172508"/>
                <a:pt x="2195" y="154517"/>
                <a:pt x="78" y="133350"/>
              </a:cubicBezTo>
              <a:cubicBezTo>
                <a:pt x="-2039" y="112183"/>
                <a:pt x="39236" y="69850"/>
                <a:pt x="57228" y="57150"/>
              </a:cubicBezTo>
              <a:cubicBezTo>
                <a:pt x="75220" y="44450"/>
                <a:pt x="87920" y="58208"/>
                <a:pt x="108028" y="57150"/>
              </a:cubicBezTo>
              <a:cubicBezTo>
                <a:pt x="128136" y="56092"/>
                <a:pt x="168353" y="60325"/>
                <a:pt x="177878" y="50800"/>
              </a:cubicBezTo>
              <a:cubicBezTo>
                <a:pt x="187403" y="41275"/>
                <a:pt x="176290" y="20637"/>
                <a:pt x="165178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12</xdr:col>
      <xdr:colOff>107950</xdr:colOff>
      <xdr:row>19</xdr:row>
      <xdr:rowOff>100381</xdr:rowOff>
    </xdr:from>
    <xdr:to>
      <xdr:col>13</xdr:col>
      <xdr:colOff>247650</xdr:colOff>
      <xdr:row>25</xdr:row>
      <xdr:rowOff>107950</xdr:rowOff>
    </xdr:to>
    <xdr:sp macro="" textlink="">
      <xdr:nvSpPr>
        <xdr:cNvPr id="1038" name="Freeform 1037"/>
        <xdr:cNvSpPr/>
      </xdr:nvSpPr>
      <xdr:spPr>
        <a:xfrm>
          <a:off x="27539950" y="6913931"/>
          <a:ext cx="749300" cy="1112469"/>
        </a:xfrm>
        <a:custGeom>
          <a:avLst/>
          <a:gdLst>
            <a:gd name="connsiteX0" fmla="*/ 749300 w 749300"/>
            <a:gd name="connsiteY0" fmla="*/ 20269 h 1112469"/>
            <a:gd name="connsiteX1" fmla="*/ 673100 w 749300"/>
            <a:gd name="connsiteY1" fmla="*/ 26619 h 1112469"/>
            <a:gd name="connsiteX2" fmla="*/ 666750 w 749300"/>
            <a:gd name="connsiteY2" fmla="*/ 32969 h 1112469"/>
            <a:gd name="connsiteX3" fmla="*/ 622300 w 749300"/>
            <a:gd name="connsiteY3" fmla="*/ 64719 h 1112469"/>
            <a:gd name="connsiteX4" fmla="*/ 622300 w 749300"/>
            <a:gd name="connsiteY4" fmla="*/ 64719 h 1112469"/>
            <a:gd name="connsiteX5" fmla="*/ 590550 w 749300"/>
            <a:gd name="connsiteY5" fmla="*/ 26619 h 1112469"/>
            <a:gd name="connsiteX6" fmla="*/ 533400 w 749300"/>
            <a:gd name="connsiteY6" fmla="*/ 13919 h 1112469"/>
            <a:gd name="connsiteX7" fmla="*/ 508000 w 749300"/>
            <a:gd name="connsiteY7" fmla="*/ 32969 h 1112469"/>
            <a:gd name="connsiteX8" fmla="*/ 469900 w 749300"/>
            <a:gd name="connsiteY8" fmla="*/ 32969 h 1112469"/>
            <a:gd name="connsiteX9" fmla="*/ 463550 w 749300"/>
            <a:gd name="connsiteY9" fmla="*/ 7569 h 1112469"/>
            <a:gd name="connsiteX10" fmla="*/ 419100 w 749300"/>
            <a:gd name="connsiteY10" fmla="*/ 39319 h 1112469"/>
            <a:gd name="connsiteX11" fmla="*/ 393700 w 749300"/>
            <a:gd name="connsiteY11" fmla="*/ 1219 h 1112469"/>
            <a:gd name="connsiteX12" fmla="*/ 330200 w 749300"/>
            <a:gd name="connsiteY12" fmla="*/ 13919 h 1112469"/>
            <a:gd name="connsiteX13" fmla="*/ 273050 w 749300"/>
            <a:gd name="connsiteY13" fmla="*/ 58369 h 1112469"/>
            <a:gd name="connsiteX14" fmla="*/ 247650 w 749300"/>
            <a:gd name="connsiteY14" fmla="*/ 77419 h 1112469"/>
            <a:gd name="connsiteX15" fmla="*/ 215900 w 749300"/>
            <a:gd name="connsiteY15" fmla="*/ 102819 h 1112469"/>
            <a:gd name="connsiteX16" fmla="*/ 165100 w 749300"/>
            <a:gd name="connsiteY16" fmla="*/ 102819 h 1112469"/>
            <a:gd name="connsiteX17" fmla="*/ 120650 w 749300"/>
            <a:gd name="connsiteY17" fmla="*/ 96469 h 1112469"/>
            <a:gd name="connsiteX18" fmla="*/ 120650 w 749300"/>
            <a:gd name="connsiteY18" fmla="*/ 71069 h 1112469"/>
            <a:gd name="connsiteX19" fmla="*/ 88900 w 749300"/>
            <a:gd name="connsiteY19" fmla="*/ 58369 h 1112469"/>
            <a:gd name="connsiteX20" fmla="*/ 31750 w 749300"/>
            <a:gd name="connsiteY20" fmla="*/ 45669 h 1112469"/>
            <a:gd name="connsiteX21" fmla="*/ 6350 w 749300"/>
            <a:gd name="connsiteY21" fmla="*/ 121869 h 1112469"/>
            <a:gd name="connsiteX22" fmla="*/ 6350 w 749300"/>
            <a:gd name="connsiteY22" fmla="*/ 140919 h 1112469"/>
            <a:gd name="connsiteX23" fmla="*/ 0 w 749300"/>
            <a:gd name="connsiteY23" fmla="*/ 166319 h 1112469"/>
            <a:gd name="connsiteX24" fmla="*/ 6350 w 749300"/>
            <a:gd name="connsiteY24" fmla="*/ 191719 h 1112469"/>
            <a:gd name="connsiteX25" fmla="*/ 12700 w 749300"/>
            <a:gd name="connsiteY25" fmla="*/ 236169 h 1112469"/>
            <a:gd name="connsiteX26" fmla="*/ 19050 w 749300"/>
            <a:gd name="connsiteY26" fmla="*/ 286969 h 1112469"/>
            <a:gd name="connsiteX27" fmla="*/ 25400 w 749300"/>
            <a:gd name="connsiteY27" fmla="*/ 331419 h 1112469"/>
            <a:gd name="connsiteX28" fmla="*/ 57150 w 749300"/>
            <a:gd name="connsiteY28" fmla="*/ 388569 h 1112469"/>
            <a:gd name="connsiteX29" fmla="*/ 88900 w 749300"/>
            <a:gd name="connsiteY29" fmla="*/ 426669 h 1112469"/>
            <a:gd name="connsiteX30" fmla="*/ 114300 w 749300"/>
            <a:gd name="connsiteY30" fmla="*/ 477469 h 1112469"/>
            <a:gd name="connsiteX31" fmla="*/ 165100 w 749300"/>
            <a:gd name="connsiteY31" fmla="*/ 458419 h 1112469"/>
            <a:gd name="connsiteX32" fmla="*/ 177800 w 749300"/>
            <a:gd name="connsiteY32" fmla="*/ 521919 h 1112469"/>
            <a:gd name="connsiteX33" fmla="*/ 190500 w 749300"/>
            <a:gd name="connsiteY33" fmla="*/ 572719 h 1112469"/>
            <a:gd name="connsiteX34" fmla="*/ 190500 w 749300"/>
            <a:gd name="connsiteY34" fmla="*/ 579069 h 1112469"/>
            <a:gd name="connsiteX35" fmla="*/ 209550 w 749300"/>
            <a:gd name="connsiteY35" fmla="*/ 623519 h 1112469"/>
            <a:gd name="connsiteX36" fmla="*/ 234950 w 749300"/>
            <a:gd name="connsiteY36" fmla="*/ 661619 h 1112469"/>
            <a:gd name="connsiteX37" fmla="*/ 273050 w 749300"/>
            <a:gd name="connsiteY37" fmla="*/ 693369 h 1112469"/>
            <a:gd name="connsiteX38" fmla="*/ 279400 w 749300"/>
            <a:gd name="connsiteY38" fmla="*/ 725119 h 1112469"/>
            <a:gd name="connsiteX39" fmla="*/ 317500 w 749300"/>
            <a:gd name="connsiteY39" fmla="*/ 782269 h 1112469"/>
            <a:gd name="connsiteX40" fmla="*/ 311150 w 749300"/>
            <a:gd name="connsiteY40" fmla="*/ 845769 h 1112469"/>
            <a:gd name="connsiteX41" fmla="*/ 330200 w 749300"/>
            <a:gd name="connsiteY41" fmla="*/ 864819 h 1112469"/>
            <a:gd name="connsiteX42" fmla="*/ 361950 w 749300"/>
            <a:gd name="connsiteY42" fmla="*/ 921969 h 1112469"/>
            <a:gd name="connsiteX43" fmla="*/ 368300 w 749300"/>
            <a:gd name="connsiteY43" fmla="*/ 947369 h 1112469"/>
            <a:gd name="connsiteX44" fmla="*/ 393700 w 749300"/>
            <a:gd name="connsiteY44" fmla="*/ 1055319 h 1112469"/>
            <a:gd name="connsiteX45" fmla="*/ 450850 w 749300"/>
            <a:gd name="connsiteY45" fmla="*/ 1023569 h 1112469"/>
            <a:gd name="connsiteX46" fmla="*/ 450850 w 749300"/>
            <a:gd name="connsiteY46" fmla="*/ 1061669 h 1112469"/>
            <a:gd name="connsiteX47" fmla="*/ 438150 w 749300"/>
            <a:gd name="connsiteY47" fmla="*/ 1106119 h 1112469"/>
            <a:gd name="connsiteX48" fmla="*/ 520700 w 749300"/>
            <a:gd name="connsiteY48" fmla="*/ 1093419 h 1112469"/>
            <a:gd name="connsiteX49" fmla="*/ 558800 w 749300"/>
            <a:gd name="connsiteY49" fmla="*/ 1112469 h 1112469"/>
            <a:gd name="connsiteX50" fmla="*/ 558800 w 749300"/>
            <a:gd name="connsiteY50" fmla="*/ 1112469 h 11124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</a:cxnLst>
          <a:rect l="l" t="t" r="r" b="b"/>
          <a:pathLst>
            <a:path w="749300" h="1112469">
              <a:moveTo>
                <a:pt x="749300" y="20269"/>
              </a:moveTo>
              <a:cubicBezTo>
                <a:pt x="723900" y="22386"/>
                <a:pt x="686858" y="24502"/>
                <a:pt x="673100" y="26619"/>
              </a:cubicBezTo>
              <a:cubicBezTo>
                <a:pt x="659342" y="28736"/>
                <a:pt x="675217" y="26619"/>
                <a:pt x="666750" y="32969"/>
              </a:cubicBezTo>
              <a:cubicBezTo>
                <a:pt x="658283" y="39319"/>
                <a:pt x="622300" y="64719"/>
                <a:pt x="622300" y="64719"/>
              </a:cubicBezTo>
              <a:lnTo>
                <a:pt x="622300" y="64719"/>
              </a:lnTo>
              <a:cubicBezTo>
                <a:pt x="617008" y="58369"/>
                <a:pt x="605367" y="35086"/>
                <a:pt x="590550" y="26619"/>
              </a:cubicBezTo>
              <a:cubicBezTo>
                <a:pt x="575733" y="18152"/>
                <a:pt x="547158" y="12861"/>
                <a:pt x="533400" y="13919"/>
              </a:cubicBezTo>
              <a:cubicBezTo>
                <a:pt x="519642" y="14977"/>
                <a:pt x="518583" y="29794"/>
                <a:pt x="508000" y="32969"/>
              </a:cubicBezTo>
              <a:cubicBezTo>
                <a:pt x="497417" y="36144"/>
                <a:pt x="477308" y="37202"/>
                <a:pt x="469900" y="32969"/>
              </a:cubicBezTo>
              <a:cubicBezTo>
                <a:pt x="462492" y="28736"/>
                <a:pt x="472017" y="6511"/>
                <a:pt x="463550" y="7569"/>
              </a:cubicBezTo>
              <a:cubicBezTo>
                <a:pt x="455083" y="8627"/>
                <a:pt x="430742" y="40377"/>
                <a:pt x="419100" y="39319"/>
              </a:cubicBezTo>
              <a:cubicBezTo>
                <a:pt x="407458" y="38261"/>
                <a:pt x="408517" y="5452"/>
                <a:pt x="393700" y="1219"/>
              </a:cubicBezTo>
              <a:cubicBezTo>
                <a:pt x="378883" y="-3014"/>
                <a:pt x="350308" y="4394"/>
                <a:pt x="330200" y="13919"/>
              </a:cubicBezTo>
              <a:cubicBezTo>
                <a:pt x="310092" y="23444"/>
                <a:pt x="286808" y="47786"/>
                <a:pt x="273050" y="58369"/>
              </a:cubicBezTo>
              <a:cubicBezTo>
                <a:pt x="259292" y="68952"/>
                <a:pt x="257175" y="70011"/>
                <a:pt x="247650" y="77419"/>
              </a:cubicBezTo>
              <a:cubicBezTo>
                <a:pt x="238125" y="84827"/>
                <a:pt x="229658" y="98586"/>
                <a:pt x="215900" y="102819"/>
              </a:cubicBezTo>
              <a:cubicBezTo>
                <a:pt x="202142" y="107052"/>
                <a:pt x="180975" y="103877"/>
                <a:pt x="165100" y="102819"/>
              </a:cubicBezTo>
              <a:cubicBezTo>
                <a:pt x="149225" y="101761"/>
                <a:pt x="128058" y="101761"/>
                <a:pt x="120650" y="96469"/>
              </a:cubicBezTo>
              <a:cubicBezTo>
                <a:pt x="113242" y="91177"/>
                <a:pt x="125942" y="77419"/>
                <a:pt x="120650" y="71069"/>
              </a:cubicBezTo>
              <a:cubicBezTo>
                <a:pt x="115358" y="64719"/>
                <a:pt x="103717" y="62602"/>
                <a:pt x="88900" y="58369"/>
              </a:cubicBezTo>
              <a:cubicBezTo>
                <a:pt x="74083" y="54136"/>
                <a:pt x="45508" y="35086"/>
                <a:pt x="31750" y="45669"/>
              </a:cubicBezTo>
              <a:cubicBezTo>
                <a:pt x="17992" y="56252"/>
                <a:pt x="10583" y="105994"/>
                <a:pt x="6350" y="121869"/>
              </a:cubicBezTo>
              <a:cubicBezTo>
                <a:pt x="2117" y="137744"/>
                <a:pt x="7408" y="133511"/>
                <a:pt x="6350" y="140919"/>
              </a:cubicBezTo>
              <a:cubicBezTo>
                <a:pt x="5292" y="148327"/>
                <a:pt x="0" y="157852"/>
                <a:pt x="0" y="166319"/>
              </a:cubicBezTo>
              <a:cubicBezTo>
                <a:pt x="0" y="174786"/>
                <a:pt x="4233" y="180077"/>
                <a:pt x="6350" y="191719"/>
              </a:cubicBezTo>
              <a:cubicBezTo>
                <a:pt x="8467" y="203361"/>
                <a:pt x="10583" y="220294"/>
                <a:pt x="12700" y="236169"/>
              </a:cubicBezTo>
              <a:cubicBezTo>
                <a:pt x="14817" y="252044"/>
                <a:pt x="16933" y="271094"/>
                <a:pt x="19050" y="286969"/>
              </a:cubicBezTo>
              <a:cubicBezTo>
                <a:pt x="21167" y="302844"/>
                <a:pt x="19050" y="314486"/>
                <a:pt x="25400" y="331419"/>
              </a:cubicBezTo>
              <a:cubicBezTo>
                <a:pt x="31750" y="348352"/>
                <a:pt x="46567" y="372694"/>
                <a:pt x="57150" y="388569"/>
              </a:cubicBezTo>
              <a:cubicBezTo>
                <a:pt x="67733" y="404444"/>
                <a:pt x="79375" y="411852"/>
                <a:pt x="88900" y="426669"/>
              </a:cubicBezTo>
              <a:cubicBezTo>
                <a:pt x="98425" y="441486"/>
                <a:pt x="101600" y="472177"/>
                <a:pt x="114300" y="477469"/>
              </a:cubicBezTo>
              <a:cubicBezTo>
                <a:pt x="127000" y="482761"/>
                <a:pt x="154517" y="451011"/>
                <a:pt x="165100" y="458419"/>
              </a:cubicBezTo>
              <a:cubicBezTo>
                <a:pt x="175683" y="465827"/>
                <a:pt x="173567" y="502869"/>
                <a:pt x="177800" y="521919"/>
              </a:cubicBezTo>
              <a:cubicBezTo>
                <a:pt x="182033" y="540969"/>
                <a:pt x="188383" y="563194"/>
                <a:pt x="190500" y="572719"/>
              </a:cubicBezTo>
              <a:cubicBezTo>
                <a:pt x="192617" y="582244"/>
                <a:pt x="187325" y="570602"/>
                <a:pt x="190500" y="579069"/>
              </a:cubicBezTo>
              <a:cubicBezTo>
                <a:pt x="193675" y="587536"/>
                <a:pt x="202142" y="609761"/>
                <a:pt x="209550" y="623519"/>
              </a:cubicBezTo>
              <a:cubicBezTo>
                <a:pt x="216958" y="637277"/>
                <a:pt x="224367" y="649977"/>
                <a:pt x="234950" y="661619"/>
              </a:cubicBezTo>
              <a:cubicBezTo>
                <a:pt x="245533" y="673261"/>
                <a:pt x="265642" y="682786"/>
                <a:pt x="273050" y="693369"/>
              </a:cubicBezTo>
              <a:cubicBezTo>
                <a:pt x="280458" y="703952"/>
                <a:pt x="271992" y="710302"/>
                <a:pt x="279400" y="725119"/>
              </a:cubicBezTo>
              <a:cubicBezTo>
                <a:pt x="286808" y="739936"/>
                <a:pt x="312208" y="762161"/>
                <a:pt x="317500" y="782269"/>
              </a:cubicBezTo>
              <a:cubicBezTo>
                <a:pt x="322792" y="802377"/>
                <a:pt x="309033" y="832011"/>
                <a:pt x="311150" y="845769"/>
              </a:cubicBezTo>
              <a:cubicBezTo>
                <a:pt x="313267" y="859527"/>
                <a:pt x="321733" y="852119"/>
                <a:pt x="330200" y="864819"/>
              </a:cubicBezTo>
              <a:cubicBezTo>
                <a:pt x="338667" y="877519"/>
                <a:pt x="355600" y="908211"/>
                <a:pt x="361950" y="921969"/>
              </a:cubicBezTo>
              <a:cubicBezTo>
                <a:pt x="368300" y="935727"/>
                <a:pt x="363008" y="925144"/>
                <a:pt x="368300" y="947369"/>
              </a:cubicBezTo>
              <a:cubicBezTo>
                <a:pt x="373592" y="969594"/>
                <a:pt x="379942" y="1042619"/>
                <a:pt x="393700" y="1055319"/>
              </a:cubicBezTo>
              <a:cubicBezTo>
                <a:pt x="407458" y="1068019"/>
                <a:pt x="441325" y="1022511"/>
                <a:pt x="450850" y="1023569"/>
              </a:cubicBezTo>
              <a:cubicBezTo>
                <a:pt x="460375" y="1024627"/>
                <a:pt x="452967" y="1047911"/>
                <a:pt x="450850" y="1061669"/>
              </a:cubicBezTo>
              <a:cubicBezTo>
                <a:pt x="448733" y="1075427"/>
                <a:pt x="426508" y="1100827"/>
                <a:pt x="438150" y="1106119"/>
              </a:cubicBezTo>
              <a:cubicBezTo>
                <a:pt x="449792" y="1111411"/>
                <a:pt x="500592" y="1092361"/>
                <a:pt x="520700" y="1093419"/>
              </a:cubicBezTo>
              <a:cubicBezTo>
                <a:pt x="540808" y="1094477"/>
                <a:pt x="558800" y="1112469"/>
                <a:pt x="558800" y="1112469"/>
              </a:cubicBezTo>
              <a:lnTo>
                <a:pt x="558800" y="1112469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11</xdr:col>
      <xdr:colOff>607610</xdr:colOff>
      <xdr:row>28</xdr:row>
      <xdr:rowOff>107950</xdr:rowOff>
    </xdr:from>
    <xdr:to>
      <xdr:col>13</xdr:col>
      <xdr:colOff>190500</xdr:colOff>
      <xdr:row>31</xdr:row>
      <xdr:rowOff>78102</xdr:rowOff>
    </xdr:to>
    <xdr:sp macro="" textlink="">
      <xdr:nvSpPr>
        <xdr:cNvPr id="1040" name="Freeform 1039"/>
        <xdr:cNvSpPr/>
      </xdr:nvSpPr>
      <xdr:spPr>
        <a:xfrm>
          <a:off x="27430010" y="8578850"/>
          <a:ext cx="802090" cy="522602"/>
        </a:xfrm>
        <a:custGeom>
          <a:avLst/>
          <a:gdLst>
            <a:gd name="connsiteX0" fmla="*/ 802090 w 802090"/>
            <a:gd name="connsiteY0" fmla="*/ 171450 h 522602"/>
            <a:gd name="connsiteX1" fmla="*/ 738590 w 802090"/>
            <a:gd name="connsiteY1" fmla="*/ 222250 h 522602"/>
            <a:gd name="connsiteX2" fmla="*/ 725890 w 802090"/>
            <a:gd name="connsiteY2" fmla="*/ 266700 h 522602"/>
            <a:gd name="connsiteX3" fmla="*/ 687790 w 802090"/>
            <a:gd name="connsiteY3" fmla="*/ 304800 h 522602"/>
            <a:gd name="connsiteX4" fmla="*/ 687790 w 802090"/>
            <a:gd name="connsiteY4" fmla="*/ 330200 h 522602"/>
            <a:gd name="connsiteX5" fmla="*/ 668740 w 802090"/>
            <a:gd name="connsiteY5" fmla="*/ 374650 h 522602"/>
            <a:gd name="connsiteX6" fmla="*/ 649690 w 802090"/>
            <a:gd name="connsiteY6" fmla="*/ 400050 h 522602"/>
            <a:gd name="connsiteX7" fmla="*/ 611590 w 802090"/>
            <a:gd name="connsiteY7" fmla="*/ 368300 h 522602"/>
            <a:gd name="connsiteX8" fmla="*/ 586190 w 802090"/>
            <a:gd name="connsiteY8" fmla="*/ 393700 h 522602"/>
            <a:gd name="connsiteX9" fmla="*/ 554440 w 802090"/>
            <a:gd name="connsiteY9" fmla="*/ 381000 h 522602"/>
            <a:gd name="connsiteX10" fmla="*/ 529040 w 802090"/>
            <a:gd name="connsiteY10" fmla="*/ 400050 h 522602"/>
            <a:gd name="connsiteX11" fmla="*/ 509990 w 802090"/>
            <a:gd name="connsiteY11" fmla="*/ 419100 h 522602"/>
            <a:gd name="connsiteX12" fmla="*/ 478240 w 802090"/>
            <a:gd name="connsiteY12" fmla="*/ 425450 h 522602"/>
            <a:gd name="connsiteX13" fmla="*/ 452840 w 802090"/>
            <a:gd name="connsiteY13" fmla="*/ 438150 h 522602"/>
            <a:gd name="connsiteX14" fmla="*/ 427440 w 802090"/>
            <a:gd name="connsiteY14" fmla="*/ 406400 h 522602"/>
            <a:gd name="connsiteX15" fmla="*/ 376640 w 802090"/>
            <a:gd name="connsiteY15" fmla="*/ 444500 h 522602"/>
            <a:gd name="connsiteX16" fmla="*/ 370290 w 802090"/>
            <a:gd name="connsiteY16" fmla="*/ 450850 h 522602"/>
            <a:gd name="connsiteX17" fmla="*/ 338540 w 802090"/>
            <a:gd name="connsiteY17" fmla="*/ 457200 h 522602"/>
            <a:gd name="connsiteX18" fmla="*/ 294090 w 802090"/>
            <a:gd name="connsiteY18" fmla="*/ 438150 h 522602"/>
            <a:gd name="connsiteX19" fmla="*/ 249640 w 802090"/>
            <a:gd name="connsiteY19" fmla="*/ 457200 h 522602"/>
            <a:gd name="connsiteX20" fmla="*/ 224240 w 802090"/>
            <a:gd name="connsiteY20" fmla="*/ 444500 h 522602"/>
            <a:gd name="connsiteX21" fmla="*/ 198840 w 802090"/>
            <a:gd name="connsiteY21" fmla="*/ 431800 h 522602"/>
            <a:gd name="connsiteX22" fmla="*/ 160740 w 802090"/>
            <a:gd name="connsiteY22" fmla="*/ 412750 h 522602"/>
            <a:gd name="connsiteX23" fmla="*/ 148040 w 802090"/>
            <a:gd name="connsiteY23" fmla="*/ 450850 h 522602"/>
            <a:gd name="connsiteX24" fmla="*/ 135340 w 802090"/>
            <a:gd name="connsiteY24" fmla="*/ 457200 h 522602"/>
            <a:gd name="connsiteX25" fmla="*/ 84540 w 802090"/>
            <a:gd name="connsiteY25" fmla="*/ 488950 h 522602"/>
            <a:gd name="connsiteX26" fmla="*/ 84540 w 802090"/>
            <a:gd name="connsiteY26" fmla="*/ 501650 h 522602"/>
            <a:gd name="connsiteX27" fmla="*/ 71840 w 802090"/>
            <a:gd name="connsiteY27" fmla="*/ 520700 h 522602"/>
            <a:gd name="connsiteX28" fmla="*/ 33740 w 802090"/>
            <a:gd name="connsiteY28" fmla="*/ 450850 h 522602"/>
            <a:gd name="connsiteX29" fmla="*/ 8340 w 802090"/>
            <a:gd name="connsiteY29" fmla="*/ 425450 h 522602"/>
            <a:gd name="connsiteX30" fmla="*/ 8340 w 802090"/>
            <a:gd name="connsiteY30" fmla="*/ 387350 h 522602"/>
            <a:gd name="connsiteX31" fmla="*/ 40090 w 802090"/>
            <a:gd name="connsiteY31" fmla="*/ 304800 h 522602"/>
            <a:gd name="connsiteX32" fmla="*/ 40090 w 802090"/>
            <a:gd name="connsiteY32" fmla="*/ 266700 h 522602"/>
            <a:gd name="connsiteX33" fmla="*/ 1990 w 802090"/>
            <a:gd name="connsiteY33" fmla="*/ 247650 h 522602"/>
            <a:gd name="connsiteX34" fmla="*/ 8340 w 802090"/>
            <a:gd name="connsiteY34" fmla="*/ 165100 h 522602"/>
            <a:gd name="connsiteX35" fmla="*/ 33740 w 802090"/>
            <a:gd name="connsiteY35" fmla="*/ 107950 h 522602"/>
            <a:gd name="connsiteX36" fmla="*/ 40090 w 802090"/>
            <a:gd name="connsiteY36" fmla="*/ 57150 h 522602"/>
            <a:gd name="connsiteX37" fmla="*/ 59140 w 802090"/>
            <a:gd name="connsiteY37" fmla="*/ 0 h 5226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</a:cxnLst>
          <a:rect l="l" t="t" r="r" b="b"/>
          <a:pathLst>
            <a:path w="802090" h="522602">
              <a:moveTo>
                <a:pt x="802090" y="171450"/>
              </a:moveTo>
              <a:cubicBezTo>
                <a:pt x="776690" y="188912"/>
                <a:pt x="751290" y="206375"/>
                <a:pt x="738590" y="222250"/>
              </a:cubicBezTo>
              <a:cubicBezTo>
                <a:pt x="725890" y="238125"/>
                <a:pt x="734357" y="252942"/>
                <a:pt x="725890" y="266700"/>
              </a:cubicBezTo>
              <a:cubicBezTo>
                <a:pt x="717423" y="280458"/>
                <a:pt x="694140" y="294217"/>
                <a:pt x="687790" y="304800"/>
              </a:cubicBezTo>
              <a:cubicBezTo>
                <a:pt x="681440" y="315383"/>
                <a:pt x="690965" y="318558"/>
                <a:pt x="687790" y="330200"/>
              </a:cubicBezTo>
              <a:cubicBezTo>
                <a:pt x="684615" y="341842"/>
                <a:pt x="675090" y="363008"/>
                <a:pt x="668740" y="374650"/>
              </a:cubicBezTo>
              <a:cubicBezTo>
                <a:pt x="662390" y="386292"/>
                <a:pt x="659215" y="401108"/>
                <a:pt x="649690" y="400050"/>
              </a:cubicBezTo>
              <a:cubicBezTo>
                <a:pt x="640165" y="398992"/>
                <a:pt x="622173" y="369358"/>
                <a:pt x="611590" y="368300"/>
              </a:cubicBezTo>
              <a:cubicBezTo>
                <a:pt x="601007" y="367242"/>
                <a:pt x="595715" y="391583"/>
                <a:pt x="586190" y="393700"/>
              </a:cubicBezTo>
              <a:cubicBezTo>
                <a:pt x="576665" y="395817"/>
                <a:pt x="563965" y="379942"/>
                <a:pt x="554440" y="381000"/>
              </a:cubicBezTo>
              <a:cubicBezTo>
                <a:pt x="544915" y="382058"/>
                <a:pt x="536448" y="393700"/>
                <a:pt x="529040" y="400050"/>
              </a:cubicBezTo>
              <a:cubicBezTo>
                <a:pt x="521632" y="406400"/>
                <a:pt x="518457" y="414867"/>
                <a:pt x="509990" y="419100"/>
              </a:cubicBezTo>
              <a:cubicBezTo>
                <a:pt x="501523" y="423333"/>
                <a:pt x="487765" y="422275"/>
                <a:pt x="478240" y="425450"/>
              </a:cubicBezTo>
              <a:cubicBezTo>
                <a:pt x="468715" y="428625"/>
                <a:pt x="461307" y="441325"/>
                <a:pt x="452840" y="438150"/>
              </a:cubicBezTo>
              <a:cubicBezTo>
                <a:pt x="444373" y="434975"/>
                <a:pt x="440140" y="405342"/>
                <a:pt x="427440" y="406400"/>
              </a:cubicBezTo>
              <a:cubicBezTo>
                <a:pt x="414740" y="407458"/>
                <a:pt x="386165" y="437092"/>
                <a:pt x="376640" y="444500"/>
              </a:cubicBezTo>
              <a:cubicBezTo>
                <a:pt x="367115" y="451908"/>
                <a:pt x="376640" y="448733"/>
                <a:pt x="370290" y="450850"/>
              </a:cubicBezTo>
              <a:cubicBezTo>
                <a:pt x="363940" y="452967"/>
                <a:pt x="351240" y="459317"/>
                <a:pt x="338540" y="457200"/>
              </a:cubicBezTo>
              <a:cubicBezTo>
                <a:pt x="325840" y="455083"/>
                <a:pt x="308907" y="438150"/>
                <a:pt x="294090" y="438150"/>
              </a:cubicBezTo>
              <a:cubicBezTo>
                <a:pt x="279273" y="438150"/>
                <a:pt x="261282" y="456142"/>
                <a:pt x="249640" y="457200"/>
              </a:cubicBezTo>
              <a:cubicBezTo>
                <a:pt x="237998" y="458258"/>
                <a:pt x="224240" y="444500"/>
                <a:pt x="224240" y="444500"/>
              </a:cubicBezTo>
              <a:lnTo>
                <a:pt x="198840" y="431800"/>
              </a:lnTo>
              <a:cubicBezTo>
                <a:pt x="188257" y="426508"/>
                <a:pt x="169207" y="409575"/>
                <a:pt x="160740" y="412750"/>
              </a:cubicBezTo>
              <a:cubicBezTo>
                <a:pt x="152273" y="415925"/>
                <a:pt x="152273" y="443442"/>
                <a:pt x="148040" y="450850"/>
              </a:cubicBezTo>
              <a:cubicBezTo>
                <a:pt x="143807" y="458258"/>
                <a:pt x="145923" y="450850"/>
                <a:pt x="135340" y="457200"/>
              </a:cubicBezTo>
              <a:cubicBezTo>
                <a:pt x="124757" y="463550"/>
                <a:pt x="93007" y="481542"/>
                <a:pt x="84540" y="488950"/>
              </a:cubicBezTo>
              <a:cubicBezTo>
                <a:pt x="76073" y="496358"/>
                <a:pt x="86657" y="496358"/>
                <a:pt x="84540" y="501650"/>
              </a:cubicBezTo>
              <a:cubicBezTo>
                <a:pt x="82423" y="506942"/>
                <a:pt x="80307" y="529167"/>
                <a:pt x="71840" y="520700"/>
              </a:cubicBezTo>
              <a:cubicBezTo>
                <a:pt x="63373" y="512233"/>
                <a:pt x="44323" y="466725"/>
                <a:pt x="33740" y="450850"/>
              </a:cubicBezTo>
              <a:cubicBezTo>
                <a:pt x="23157" y="434975"/>
                <a:pt x="12573" y="436033"/>
                <a:pt x="8340" y="425450"/>
              </a:cubicBezTo>
              <a:cubicBezTo>
                <a:pt x="4107" y="414867"/>
                <a:pt x="3048" y="407458"/>
                <a:pt x="8340" y="387350"/>
              </a:cubicBezTo>
              <a:cubicBezTo>
                <a:pt x="13632" y="367242"/>
                <a:pt x="34798" y="324908"/>
                <a:pt x="40090" y="304800"/>
              </a:cubicBezTo>
              <a:cubicBezTo>
                <a:pt x="45382" y="284692"/>
                <a:pt x="46440" y="276225"/>
                <a:pt x="40090" y="266700"/>
              </a:cubicBezTo>
              <a:cubicBezTo>
                <a:pt x="33740" y="257175"/>
                <a:pt x="7282" y="264583"/>
                <a:pt x="1990" y="247650"/>
              </a:cubicBezTo>
              <a:cubicBezTo>
                <a:pt x="-3302" y="230717"/>
                <a:pt x="3048" y="188383"/>
                <a:pt x="8340" y="165100"/>
              </a:cubicBezTo>
              <a:cubicBezTo>
                <a:pt x="13632" y="141817"/>
                <a:pt x="28448" y="125942"/>
                <a:pt x="33740" y="107950"/>
              </a:cubicBezTo>
              <a:cubicBezTo>
                <a:pt x="39032" y="89958"/>
                <a:pt x="35857" y="75142"/>
                <a:pt x="40090" y="57150"/>
              </a:cubicBezTo>
              <a:cubicBezTo>
                <a:pt x="44323" y="39158"/>
                <a:pt x="51731" y="19579"/>
                <a:pt x="59140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10</xdr:col>
      <xdr:colOff>603250</xdr:colOff>
      <xdr:row>31</xdr:row>
      <xdr:rowOff>69850</xdr:rowOff>
    </xdr:from>
    <xdr:to>
      <xdr:col>12</xdr:col>
      <xdr:colOff>90487</xdr:colOff>
      <xdr:row>34</xdr:row>
      <xdr:rowOff>6717</xdr:rowOff>
    </xdr:to>
    <xdr:sp macro="" textlink="">
      <xdr:nvSpPr>
        <xdr:cNvPr id="1041" name="Freeform 1040"/>
        <xdr:cNvSpPr/>
      </xdr:nvSpPr>
      <xdr:spPr>
        <a:xfrm>
          <a:off x="26816050" y="9093200"/>
          <a:ext cx="706437" cy="489317"/>
        </a:xfrm>
        <a:custGeom>
          <a:avLst/>
          <a:gdLst>
            <a:gd name="connsiteX0" fmla="*/ 692150 w 706437"/>
            <a:gd name="connsiteY0" fmla="*/ 0 h 489317"/>
            <a:gd name="connsiteX1" fmla="*/ 704850 w 706437"/>
            <a:gd name="connsiteY1" fmla="*/ 88900 h 489317"/>
            <a:gd name="connsiteX2" fmla="*/ 704850 w 706437"/>
            <a:gd name="connsiteY2" fmla="*/ 127000 h 489317"/>
            <a:gd name="connsiteX3" fmla="*/ 692150 w 706437"/>
            <a:gd name="connsiteY3" fmla="*/ 158750 h 489317"/>
            <a:gd name="connsiteX4" fmla="*/ 660400 w 706437"/>
            <a:gd name="connsiteY4" fmla="*/ 209550 h 489317"/>
            <a:gd name="connsiteX5" fmla="*/ 660400 w 706437"/>
            <a:gd name="connsiteY5" fmla="*/ 234950 h 489317"/>
            <a:gd name="connsiteX6" fmla="*/ 603250 w 706437"/>
            <a:gd name="connsiteY6" fmla="*/ 234950 h 489317"/>
            <a:gd name="connsiteX7" fmla="*/ 520700 w 706437"/>
            <a:gd name="connsiteY7" fmla="*/ 215900 h 489317"/>
            <a:gd name="connsiteX8" fmla="*/ 425450 w 706437"/>
            <a:gd name="connsiteY8" fmla="*/ 222250 h 489317"/>
            <a:gd name="connsiteX9" fmla="*/ 381000 w 706437"/>
            <a:gd name="connsiteY9" fmla="*/ 254000 h 489317"/>
            <a:gd name="connsiteX10" fmla="*/ 355600 w 706437"/>
            <a:gd name="connsiteY10" fmla="*/ 304800 h 489317"/>
            <a:gd name="connsiteX11" fmla="*/ 349250 w 706437"/>
            <a:gd name="connsiteY11" fmla="*/ 355600 h 489317"/>
            <a:gd name="connsiteX12" fmla="*/ 355600 w 706437"/>
            <a:gd name="connsiteY12" fmla="*/ 400050 h 489317"/>
            <a:gd name="connsiteX13" fmla="*/ 361950 w 706437"/>
            <a:gd name="connsiteY13" fmla="*/ 444500 h 489317"/>
            <a:gd name="connsiteX14" fmla="*/ 374650 w 706437"/>
            <a:gd name="connsiteY14" fmla="*/ 476250 h 489317"/>
            <a:gd name="connsiteX15" fmla="*/ 323850 w 706437"/>
            <a:gd name="connsiteY15" fmla="*/ 488950 h 489317"/>
            <a:gd name="connsiteX16" fmla="*/ 279400 w 706437"/>
            <a:gd name="connsiteY16" fmla="*/ 463550 h 489317"/>
            <a:gd name="connsiteX17" fmla="*/ 241300 w 706437"/>
            <a:gd name="connsiteY17" fmla="*/ 444500 h 489317"/>
            <a:gd name="connsiteX18" fmla="*/ 177800 w 706437"/>
            <a:gd name="connsiteY18" fmla="*/ 412750 h 489317"/>
            <a:gd name="connsiteX19" fmla="*/ 171450 w 706437"/>
            <a:gd name="connsiteY19" fmla="*/ 438150 h 489317"/>
            <a:gd name="connsiteX20" fmla="*/ 133350 w 706437"/>
            <a:gd name="connsiteY20" fmla="*/ 406400 h 489317"/>
            <a:gd name="connsiteX21" fmla="*/ 88900 w 706437"/>
            <a:gd name="connsiteY21" fmla="*/ 419100 h 489317"/>
            <a:gd name="connsiteX22" fmla="*/ 69850 w 706437"/>
            <a:gd name="connsiteY22" fmla="*/ 438150 h 489317"/>
            <a:gd name="connsiteX23" fmla="*/ 38100 w 706437"/>
            <a:gd name="connsiteY23" fmla="*/ 450850 h 489317"/>
            <a:gd name="connsiteX24" fmla="*/ 0 w 706437"/>
            <a:gd name="connsiteY24" fmla="*/ 469900 h 4893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</a:cxnLst>
          <a:rect l="l" t="t" r="r" b="b"/>
          <a:pathLst>
            <a:path w="706437" h="489317">
              <a:moveTo>
                <a:pt x="692150" y="0"/>
              </a:moveTo>
              <a:cubicBezTo>
                <a:pt x="697441" y="33866"/>
                <a:pt x="702733" y="67733"/>
                <a:pt x="704850" y="88900"/>
              </a:cubicBezTo>
              <a:cubicBezTo>
                <a:pt x="706967" y="110067"/>
                <a:pt x="706967" y="115358"/>
                <a:pt x="704850" y="127000"/>
              </a:cubicBezTo>
              <a:cubicBezTo>
                <a:pt x="702733" y="138642"/>
                <a:pt x="699558" y="144992"/>
                <a:pt x="692150" y="158750"/>
              </a:cubicBezTo>
              <a:cubicBezTo>
                <a:pt x="684742" y="172508"/>
                <a:pt x="665692" y="196850"/>
                <a:pt x="660400" y="209550"/>
              </a:cubicBezTo>
              <a:cubicBezTo>
                <a:pt x="655108" y="222250"/>
                <a:pt x="669925" y="230717"/>
                <a:pt x="660400" y="234950"/>
              </a:cubicBezTo>
              <a:cubicBezTo>
                <a:pt x="650875" y="239183"/>
                <a:pt x="626533" y="238125"/>
                <a:pt x="603250" y="234950"/>
              </a:cubicBezTo>
              <a:cubicBezTo>
                <a:pt x="579967" y="231775"/>
                <a:pt x="550333" y="218017"/>
                <a:pt x="520700" y="215900"/>
              </a:cubicBezTo>
              <a:cubicBezTo>
                <a:pt x="491067" y="213783"/>
                <a:pt x="448733" y="215900"/>
                <a:pt x="425450" y="222250"/>
              </a:cubicBezTo>
              <a:cubicBezTo>
                <a:pt x="402167" y="228600"/>
                <a:pt x="392642" y="240242"/>
                <a:pt x="381000" y="254000"/>
              </a:cubicBezTo>
              <a:cubicBezTo>
                <a:pt x="369358" y="267758"/>
                <a:pt x="360892" y="287867"/>
                <a:pt x="355600" y="304800"/>
              </a:cubicBezTo>
              <a:cubicBezTo>
                <a:pt x="350308" y="321733"/>
                <a:pt x="349250" y="339725"/>
                <a:pt x="349250" y="355600"/>
              </a:cubicBezTo>
              <a:cubicBezTo>
                <a:pt x="349250" y="371475"/>
                <a:pt x="355600" y="400050"/>
                <a:pt x="355600" y="400050"/>
              </a:cubicBezTo>
              <a:cubicBezTo>
                <a:pt x="357717" y="414867"/>
                <a:pt x="358775" y="431800"/>
                <a:pt x="361950" y="444500"/>
              </a:cubicBezTo>
              <a:cubicBezTo>
                <a:pt x="365125" y="457200"/>
                <a:pt x="381000" y="468842"/>
                <a:pt x="374650" y="476250"/>
              </a:cubicBezTo>
              <a:cubicBezTo>
                <a:pt x="368300" y="483658"/>
                <a:pt x="339725" y="491067"/>
                <a:pt x="323850" y="488950"/>
              </a:cubicBezTo>
              <a:cubicBezTo>
                <a:pt x="307975" y="486833"/>
                <a:pt x="293158" y="470958"/>
                <a:pt x="279400" y="463550"/>
              </a:cubicBezTo>
              <a:cubicBezTo>
                <a:pt x="265642" y="456142"/>
                <a:pt x="241300" y="444500"/>
                <a:pt x="241300" y="444500"/>
              </a:cubicBezTo>
              <a:cubicBezTo>
                <a:pt x="224367" y="436033"/>
                <a:pt x="189442" y="413808"/>
                <a:pt x="177800" y="412750"/>
              </a:cubicBezTo>
              <a:cubicBezTo>
                <a:pt x="166158" y="411692"/>
                <a:pt x="178858" y="439208"/>
                <a:pt x="171450" y="438150"/>
              </a:cubicBezTo>
              <a:cubicBezTo>
                <a:pt x="164042" y="437092"/>
                <a:pt x="147108" y="409575"/>
                <a:pt x="133350" y="406400"/>
              </a:cubicBezTo>
              <a:cubicBezTo>
                <a:pt x="119592" y="403225"/>
                <a:pt x="99483" y="413808"/>
                <a:pt x="88900" y="419100"/>
              </a:cubicBezTo>
              <a:cubicBezTo>
                <a:pt x="78317" y="424392"/>
                <a:pt x="78317" y="432858"/>
                <a:pt x="69850" y="438150"/>
              </a:cubicBezTo>
              <a:cubicBezTo>
                <a:pt x="61383" y="443442"/>
                <a:pt x="49742" y="445558"/>
                <a:pt x="38100" y="450850"/>
              </a:cubicBezTo>
              <a:cubicBezTo>
                <a:pt x="26458" y="456142"/>
                <a:pt x="13229" y="463021"/>
                <a:pt x="0" y="4699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9</xdr:col>
      <xdr:colOff>44450</xdr:colOff>
      <xdr:row>33</xdr:row>
      <xdr:rowOff>155554</xdr:rowOff>
    </xdr:from>
    <xdr:to>
      <xdr:col>11</xdr:col>
      <xdr:colOff>116905</xdr:colOff>
      <xdr:row>39</xdr:row>
      <xdr:rowOff>52632</xdr:rowOff>
    </xdr:to>
    <xdr:sp macro="" textlink="">
      <xdr:nvSpPr>
        <xdr:cNvPr id="1042" name="Freeform 1041"/>
        <xdr:cNvSpPr/>
      </xdr:nvSpPr>
      <xdr:spPr>
        <a:xfrm>
          <a:off x="25647650" y="9547204"/>
          <a:ext cx="1291655" cy="1001978"/>
        </a:xfrm>
        <a:custGeom>
          <a:avLst/>
          <a:gdLst>
            <a:gd name="connsiteX0" fmla="*/ 1187450 w 1291655"/>
            <a:gd name="connsiteY0" fmla="*/ 9546 h 1001978"/>
            <a:gd name="connsiteX1" fmla="*/ 1136650 w 1291655"/>
            <a:gd name="connsiteY1" fmla="*/ 3196 h 1001978"/>
            <a:gd name="connsiteX2" fmla="*/ 1136650 w 1291655"/>
            <a:gd name="connsiteY2" fmla="*/ 53996 h 1001978"/>
            <a:gd name="connsiteX3" fmla="*/ 1104900 w 1291655"/>
            <a:gd name="connsiteY3" fmla="*/ 104796 h 1001978"/>
            <a:gd name="connsiteX4" fmla="*/ 1130300 w 1291655"/>
            <a:gd name="connsiteY4" fmla="*/ 136546 h 1001978"/>
            <a:gd name="connsiteX5" fmla="*/ 1149350 w 1291655"/>
            <a:gd name="connsiteY5" fmla="*/ 174646 h 1001978"/>
            <a:gd name="connsiteX6" fmla="*/ 1168400 w 1291655"/>
            <a:gd name="connsiteY6" fmla="*/ 212746 h 1001978"/>
            <a:gd name="connsiteX7" fmla="*/ 1219200 w 1291655"/>
            <a:gd name="connsiteY7" fmla="*/ 212746 h 1001978"/>
            <a:gd name="connsiteX8" fmla="*/ 1231900 w 1291655"/>
            <a:gd name="connsiteY8" fmla="*/ 231796 h 1001978"/>
            <a:gd name="connsiteX9" fmla="*/ 1231900 w 1291655"/>
            <a:gd name="connsiteY9" fmla="*/ 282596 h 1001978"/>
            <a:gd name="connsiteX10" fmla="*/ 1231900 w 1291655"/>
            <a:gd name="connsiteY10" fmla="*/ 314346 h 1001978"/>
            <a:gd name="connsiteX11" fmla="*/ 1257300 w 1291655"/>
            <a:gd name="connsiteY11" fmla="*/ 346096 h 1001978"/>
            <a:gd name="connsiteX12" fmla="*/ 1257300 w 1291655"/>
            <a:gd name="connsiteY12" fmla="*/ 365146 h 1001978"/>
            <a:gd name="connsiteX13" fmla="*/ 1289050 w 1291655"/>
            <a:gd name="connsiteY13" fmla="*/ 371496 h 1001978"/>
            <a:gd name="connsiteX14" fmla="*/ 1289050 w 1291655"/>
            <a:gd name="connsiteY14" fmla="*/ 415946 h 1001978"/>
            <a:gd name="connsiteX15" fmla="*/ 1282700 w 1291655"/>
            <a:gd name="connsiteY15" fmla="*/ 428646 h 1001978"/>
            <a:gd name="connsiteX16" fmla="*/ 1270000 w 1291655"/>
            <a:gd name="connsiteY16" fmla="*/ 479446 h 1001978"/>
            <a:gd name="connsiteX17" fmla="*/ 1270000 w 1291655"/>
            <a:gd name="connsiteY17" fmla="*/ 530246 h 1001978"/>
            <a:gd name="connsiteX18" fmla="*/ 1282700 w 1291655"/>
            <a:gd name="connsiteY18" fmla="*/ 561996 h 1001978"/>
            <a:gd name="connsiteX19" fmla="*/ 1289050 w 1291655"/>
            <a:gd name="connsiteY19" fmla="*/ 581046 h 1001978"/>
            <a:gd name="connsiteX20" fmla="*/ 1276350 w 1291655"/>
            <a:gd name="connsiteY20" fmla="*/ 625496 h 1001978"/>
            <a:gd name="connsiteX21" fmla="*/ 1270000 w 1291655"/>
            <a:gd name="connsiteY21" fmla="*/ 688996 h 1001978"/>
            <a:gd name="connsiteX22" fmla="*/ 1244600 w 1291655"/>
            <a:gd name="connsiteY22" fmla="*/ 727096 h 1001978"/>
            <a:gd name="connsiteX23" fmla="*/ 1238250 w 1291655"/>
            <a:gd name="connsiteY23" fmla="*/ 765196 h 1001978"/>
            <a:gd name="connsiteX24" fmla="*/ 1200150 w 1291655"/>
            <a:gd name="connsiteY24" fmla="*/ 784246 h 1001978"/>
            <a:gd name="connsiteX25" fmla="*/ 1168400 w 1291655"/>
            <a:gd name="connsiteY25" fmla="*/ 790596 h 1001978"/>
            <a:gd name="connsiteX26" fmla="*/ 1123950 w 1291655"/>
            <a:gd name="connsiteY26" fmla="*/ 796946 h 1001978"/>
            <a:gd name="connsiteX27" fmla="*/ 1085850 w 1291655"/>
            <a:gd name="connsiteY27" fmla="*/ 796946 h 1001978"/>
            <a:gd name="connsiteX28" fmla="*/ 1054100 w 1291655"/>
            <a:gd name="connsiteY28" fmla="*/ 809646 h 1001978"/>
            <a:gd name="connsiteX29" fmla="*/ 1016000 w 1291655"/>
            <a:gd name="connsiteY29" fmla="*/ 828696 h 1001978"/>
            <a:gd name="connsiteX30" fmla="*/ 990600 w 1291655"/>
            <a:gd name="connsiteY30" fmla="*/ 854096 h 1001978"/>
            <a:gd name="connsiteX31" fmla="*/ 977900 w 1291655"/>
            <a:gd name="connsiteY31" fmla="*/ 854096 h 1001978"/>
            <a:gd name="connsiteX32" fmla="*/ 927100 w 1291655"/>
            <a:gd name="connsiteY32" fmla="*/ 847746 h 1001978"/>
            <a:gd name="connsiteX33" fmla="*/ 920750 w 1291655"/>
            <a:gd name="connsiteY33" fmla="*/ 866796 h 1001978"/>
            <a:gd name="connsiteX34" fmla="*/ 863600 w 1291655"/>
            <a:gd name="connsiteY34" fmla="*/ 873146 h 1001978"/>
            <a:gd name="connsiteX35" fmla="*/ 850900 w 1291655"/>
            <a:gd name="connsiteY35" fmla="*/ 854096 h 1001978"/>
            <a:gd name="connsiteX36" fmla="*/ 825500 w 1291655"/>
            <a:gd name="connsiteY36" fmla="*/ 841396 h 1001978"/>
            <a:gd name="connsiteX37" fmla="*/ 806450 w 1291655"/>
            <a:gd name="connsiteY37" fmla="*/ 815996 h 1001978"/>
            <a:gd name="connsiteX38" fmla="*/ 774700 w 1291655"/>
            <a:gd name="connsiteY38" fmla="*/ 796946 h 1001978"/>
            <a:gd name="connsiteX39" fmla="*/ 749300 w 1291655"/>
            <a:gd name="connsiteY39" fmla="*/ 796946 h 1001978"/>
            <a:gd name="connsiteX40" fmla="*/ 711200 w 1291655"/>
            <a:gd name="connsiteY40" fmla="*/ 828696 h 1001978"/>
            <a:gd name="connsiteX41" fmla="*/ 711200 w 1291655"/>
            <a:gd name="connsiteY41" fmla="*/ 841396 h 1001978"/>
            <a:gd name="connsiteX42" fmla="*/ 666750 w 1291655"/>
            <a:gd name="connsiteY42" fmla="*/ 841396 h 1001978"/>
            <a:gd name="connsiteX43" fmla="*/ 647700 w 1291655"/>
            <a:gd name="connsiteY43" fmla="*/ 860446 h 1001978"/>
            <a:gd name="connsiteX44" fmla="*/ 603250 w 1291655"/>
            <a:gd name="connsiteY44" fmla="*/ 841396 h 1001978"/>
            <a:gd name="connsiteX45" fmla="*/ 615950 w 1291655"/>
            <a:gd name="connsiteY45" fmla="*/ 879496 h 1001978"/>
            <a:gd name="connsiteX46" fmla="*/ 590550 w 1291655"/>
            <a:gd name="connsiteY46" fmla="*/ 898546 h 1001978"/>
            <a:gd name="connsiteX47" fmla="*/ 565150 w 1291655"/>
            <a:gd name="connsiteY47" fmla="*/ 879496 h 1001978"/>
            <a:gd name="connsiteX48" fmla="*/ 533400 w 1291655"/>
            <a:gd name="connsiteY48" fmla="*/ 860446 h 1001978"/>
            <a:gd name="connsiteX49" fmla="*/ 508000 w 1291655"/>
            <a:gd name="connsiteY49" fmla="*/ 854096 h 1001978"/>
            <a:gd name="connsiteX50" fmla="*/ 488950 w 1291655"/>
            <a:gd name="connsiteY50" fmla="*/ 854096 h 1001978"/>
            <a:gd name="connsiteX51" fmla="*/ 450850 w 1291655"/>
            <a:gd name="connsiteY51" fmla="*/ 879496 h 1001978"/>
            <a:gd name="connsiteX52" fmla="*/ 419100 w 1291655"/>
            <a:gd name="connsiteY52" fmla="*/ 866796 h 1001978"/>
            <a:gd name="connsiteX53" fmla="*/ 400050 w 1291655"/>
            <a:gd name="connsiteY53" fmla="*/ 854096 h 1001978"/>
            <a:gd name="connsiteX54" fmla="*/ 361950 w 1291655"/>
            <a:gd name="connsiteY54" fmla="*/ 866796 h 1001978"/>
            <a:gd name="connsiteX55" fmla="*/ 355600 w 1291655"/>
            <a:gd name="connsiteY55" fmla="*/ 892196 h 1001978"/>
            <a:gd name="connsiteX56" fmla="*/ 330200 w 1291655"/>
            <a:gd name="connsiteY56" fmla="*/ 955696 h 1001978"/>
            <a:gd name="connsiteX57" fmla="*/ 304800 w 1291655"/>
            <a:gd name="connsiteY57" fmla="*/ 930296 h 1001978"/>
            <a:gd name="connsiteX58" fmla="*/ 273050 w 1291655"/>
            <a:gd name="connsiteY58" fmla="*/ 898546 h 1001978"/>
            <a:gd name="connsiteX59" fmla="*/ 254000 w 1291655"/>
            <a:gd name="connsiteY59" fmla="*/ 911246 h 1001978"/>
            <a:gd name="connsiteX60" fmla="*/ 209550 w 1291655"/>
            <a:gd name="connsiteY60" fmla="*/ 923946 h 1001978"/>
            <a:gd name="connsiteX61" fmla="*/ 190500 w 1291655"/>
            <a:gd name="connsiteY61" fmla="*/ 955696 h 1001978"/>
            <a:gd name="connsiteX62" fmla="*/ 139700 w 1291655"/>
            <a:gd name="connsiteY62" fmla="*/ 955696 h 1001978"/>
            <a:gd name="connsiteX63" fmla="*/ 127000 w 1291655"/>
            <a:gd name="connsiteY63" fmla="*/ 968396 h 1001978"/>
            <a:gd name="connsiteX64" fmla="*/ 88900 w 1291655"/>
            <a:gd name="connsiteY64" fmla="*/ 968396 h 1001978"/>
            <a:gd name="connsiteX65" fmla="*/ 76200 w 1291655"/>
            <a:gd name="connsiteY65" fmla="*/ 981096 h 1001978"/>
            <a:gd name="connsiteX66" fmla="*/ 50800 w 1291655"/>
            <a:gd name="connsiteY66" fmla="*/ 1000146 h 1001978"/>
            <a:gd name="connsiteX67" fmla="*/ 0 w 1291655"/>
            <a:gd name="connsiteY67" fmla="*/ 1000146 h 10019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</a:cxnLst>
          <a:rect l="l" t="t" r="r" b="b"/>
          <a:pathLst>
            <a:path w="1291655" h="1001978">
              <a:moveTo>
                <a:pt x="1187450" y="9546"/>
              </a:moveTo>
              <a:cubicBezTo>
                <a:pt x="1166283" y="2667"/>
                <a:pt x="1145117" y="-4212"/>
                <a:pt x="1136650" y="3196"/>
              </a:cubicBezTo>
              <a:cubicBezTo>
                <a:pt x="1128183" y="10604"/>
                <a:pt x="1141942" y="37063"/>
                <a:pt x="1136650" y="53996"/>
              </a:cubicBezTo>
              <a:cubicBezTo>
                <a:pt x="1131358" y="70929"/>
                <a:pt x="1105958" y="91038"/>
                <a:pt x="1104900" y="104796"/>
              </a:cubicBezTo>
              <a:cubicBezTo>
                <a:pt x="1103842" y="118554"/>
                <a:pt x="1122892" y="124904"/>
                <a:pt x="1130300" y="136546"/>
              </a:cubicBezTo>
              <a:cubicBezTo>
                <a:pt x="1137708" y="148188"/>
                <a:pt x="1149350" y="174646"/>
                <a:pt x="1149350" y="174646"/>
              </a:cubicBezTo>
              <a:cubicBezTo>
                <a:pt x="1155700" y="187346"/>
                <a:pt x="1156758" y="206396"/>
                <a:pt x="1168400" y="212746"/>
              </a:cubicBezTo>
              <a:cubicBezTo>
                <a:pt x="1180042" y="219096"/>
                <a:pt x="1208617" y="209571"/>
                <a:pt x="1219200" y="212746"/>
              </a:cubicBezTo>
              <a:cubicBezTo>
                <a:pt x="1229783" y="215921"/>
                <a:pt x="1229783" y="220154"/>
                <a:pt x="1231900" y="231796"/>
              </a:cubicBezTo>
              <a:cubicBezTo>
                <a:pt x="1234017" y="243438"/>
                <a:pt x="1231900" y="282596"/>
                <a:pt x="1231900" y="282596"/>
              </a:cubicBezTo>
              <a:cubicBezTo>
                <a:pt x="1231900" y="296354"/>
                <a:pt x="1227667" y="303763"/>
                <a:pt x="1231900" y="314346"/>
              </a:cubicBezTo>
              <a:cubicBezTo>
                <a:pt x="1236133" y="324929"/>
                <a:pt x="1253067" y="337629"/>
                <a:pt x="1257300" y="346096"/>
              </a:cubicBezTo>
              <a:cubicBezTo>
                <a:pt x="1261533" y="354563"/>
                <a:pt x="1252008" y="360913"/>
                <a:pt x="1257300" y="365146"/>
              </a:cubicBezTo>
              <a:cubicBezTo>
                <a:pt x="1262592" y="369379"/>
                <a:pt x="1283758" y="363029"/>
                <a:pt x="1289050" y="371496"/>
              </a:cubicBezTo>
              <a:cubicBezTo>
                <a:pt x="1294342" y="379963"/>
                <a:pt x="1290108" y="406421"/>
                <a:pt x="1289050" y="415946"/>
              </a:cubicBezTo>
              <a:cubicBezTo>
                <a:pt x="1287992" y="425471"/>
                <a:pt x="1285875" y="418063"/>
                <a:pt x="1282700" y="428646"/>
              </a:cubicBezTo>
              <a:cubicBezTo>
                <a:pt x="1279525" y="439229"/>
                <a:pt x="1272117" y="462513"/>
                <a:pt x="1270000" y="479446"/>
              </a:cubicBezTo>
              <a:cubicBezTo>
                <a:pt x="1267883" y="496379"/>
                <a:pt x="1267883" y="516488"/>
                <a:pt x="1270000" y="530246"/>
              </a:cubicBezTo>
              <a:cubicBezTo>
                <a:pt x="1272117" y="544004"/>
                <a:pt x="1279525" y="553529"/>
                <a:pt x="1282700" y="561996"/>
              </a:cubicBezTo>
              <a:cubicBezTo>
                <a:pt x="1285875" y="570463"/>
                <a:pt x="1290108" y="570463"/>
                <a:pt x="1289050" y="581046"/>
              </a:cubicBezTo>
              <a:cubicBezTo>
                <a:pt x="1287992" y="591629"/>
                <a:pt x="1279525" y="607504"/>
                <a:pt x="1276350" y="625496"/>
              </a:cubicBezTo>
              <a:cubicBezTo>
                <a:pt x="1273175" y="643488"/>
                <a:pt x="1275292" y="672063"/>
                <a:pt x="1270000" y="688996"/>
              </a:cubicBezTo>
              <a:cubicBezTo>
                <a:pt x="1264708" y="705929"/>
                <a:pt x="1249892" y="714396"/>
                <a:pt x="1244600" y="727096"/>
              </a:cubicBezTo>
              <a:cubicBezTo>
                <a:pt x="1239308" y="739796"/>
                <a:pt x="1245658" y="755671"/>
                <a:pt x="1238250" y="765196"/>
              </a:cubicBezTo>
              <a:cubicBezTo>
                <a:pt x="1230842" y="774721"/>
                <a:pt x="1211792" y="780013"/>
                <a:pt x="1200150" y="784246"/>
              </a:cubicBezTo>
              <a:cubicBezTo>
                <a:pt x="1188508" y="788479"/>
                <a:pt x="1181100" y="788479"/>
                <a:pt x="1168400" y="790596"/>
              </a:cubicBezTo>
              <a:cubicBezTo>
                <a:pt x="1155700" y="792713"/>
                <a:pt x="1137708" y="795888"/>
                <a:pt x="1123950" y="796946"/>
              </a:cubicBezTo>
              <a:cubicBezTo>
                <a:pt x="1110192" y="798004"/>
                <a:pt x="1097492" y="794829"/>
                <a:pt x="1085850" y="796946"/>
              </a:cubicBezTo>
              <a:cubicBezTo>
                <a:pt x="1074208" y="799063"/>
                <a:pt x="1065742" y="804354"/>
                <a:pt x="1054100" y="809646"/>
              </a:cubicBezTo>
              <a:cubicBezTo>
                <a:pt x="1042458" y="814938"/>
                <a:pt x="1026583" y="821288"/>
                <a:pt x="1016000" y="828696"/>
              </a:cubicBezTo>
              <a:cubicBezTo>
                <a:pt x="1005417" y="836104"/>
                <a:pt x="996950" y="849863"/>
                <a:pt x="990600" y="854096"/>
              </a:cubicBezTo>
              <a:cubicBezTo>
                <a:pt x="984250" y="858329"/>
                <a:pt x="988483" y="855154"/>
                <a:pt x="977900" y="854096"/>
              </a:cubicBezTo>
              <a:cubicBezTo>
                <a:pt x="967317" y="853038"/>
                <a:pt x="936625" y="845629"/>
                <a:pt x="927100" y="847746"/>
              </a:cubicBezTo>
              <a:cubicBezTo>
                <a:pt x="917575" y="849863"/>
                <a:pt x="931333" y="862563"/>
                <a:pt x="920750" y="866796"/>
              </a:cubicBezTo>
              <a:cubicBezTo>
                <a:pt x="910167" y="871029"/>
                <a:pt x="875242" y="875263"/>
                <a:pt x="863600" y="873146"/>
              </a:cubicBezTo>
              <a:cubicBezTo>
                <a:pt x="851958" y="871029"/>
                <a:pt x="857250" y="859388"/>
                <a:pt x="850900" y="854096"/>
              </a:cubicBezTo>
              <a:cubicBezTo>
                <a:pt x="844550" y="848804"/>
                <a:pt x="832908" y="847746"/>
                <a:pt x="825500" y="841396"/>
              </a:cubicBezTo>
              <a:cubicBezTo>
                <a:pt x="818092" y="835046"/>
                <a:pt x="814917" y="823404"/>
                <a:pt x="806450" y="815996"/>
              </a:cubicBezTo>
              <a:cubicBezTo>
                <a:pt x="797983" y="808588"/>
                <a:pt x="784225" y="800121"/>
                <a:pt x="774700" y="796946"/>
              </a:cubicBezTo>
              <a:cubicBezTo>
                <a:pt x="765175" y="793771"/>
                <a:pt x="759883" y="791654"/>
                <a:pt x="749300" y="796946"/>
              </a:cubicBezTo>
              <a:cubicBezTo>
                <a:pt x="738717" y="802238"/>
                <a:pt x="717550" y="821288"/>
                <a:pt x="711200" y="828696"/>
              </a:cubicBezTo>
              <a:cubicBezTo>
                <a:pt x="704850" y="836104"/>
                <a:pt x="718608" y="839279"/>
                <a:pt x="711200" y="841396"/>
              </a:cubicBezTo>
              <a:cubicBezTo>
                <a:pt x="703792" y="843513"/>
                <a:pt x="677333" y="838221"/>
                <a:pt x="666750" y="841396"/>
              </a:cubicBezTo>
              <a:cubicBezTo>
                <a:pt x="656167" y="844571"/>
                <a:pt x="658283" y="860446"/>
                <a:pt x="647700" y="860446"/>
              </a:cubicBezTo>
              <a:cubicBezTo>
                <a:pt x="637117" y="860446"/>
                <a:pt x="608542" y="838221"/>
                <a:pt x="603250" y="841396"/>
              </a:cubicBezTo>
              <a:cubicBezTo>
                <a:pt x="597958" y="844571"/>
                <a:pt x="618067" y="869971"/>
                <a:pt x="615950" y="879496"/>
              </a:cubicBezTo>
              <a:cubicBezTo>
                <a:pt x="613833" y="889021"/>
                <a:pt x="599017" y="898546"/>
                <a:pt x="590550" y="898546"/>
              </a:cubicBezTo>
              <a:cubicBezTo>
                <a:pt x="582083" y="898546"/>
                <a:pt x="574675" y="885846"/>
                <a:pt x="565150" y="879496"/>
              </a:cubicBezTo>
              <a:cubicBezTo>
                <a:pt x="555625" y="873146"/>
                <a:pt x="542925" y="864679"/>
                <a:pt x="533400" y="860446"/>
              </a:cubicBezTo>
              <a:cubicBezTo>
                <a:pt x="523875" y="856213"/>
                <a:pt x="515408" y="855154"/>
                <a:pt x="508000" y="854096"/>
              </a:cubicBezTo>
              <a:cubicBezTo>
                <a:pt x="500592" y="853038"/>
                <a:pt x="498475" y="849863"/>
                <a:pt x="488950" y="854096"/>
              </a:cubicBezTo>
              <a:cubicBezTo>
                <a:pt x="479425" y="858329"/>
                <a:pt x="462492" y="877379"/>
                <a:pt x="450850" y="879496"/>
              </a:cubicBezTo>
              <a:cubicBezTo>
                <a:pt x="439208" y="881613"/>
                <a:pt x="427567" y="871029"/>
                <a:pt x="419100" y="866796"/>
              </a:cubicBezTo>
              <a:cubicBezTo>
                <a:pt x="410633" y="862563"/>
                <a:pt x="409575" y="854096"/>
                <a:pt x="400050" y="854096"/>
              </a:cubicBezTo>
              <a:cubicBezTo>
                <a:pt x="390525" y="854096"/>
                <a:pt x="369358" y="860446"/>
                <a:pt x="361950" y="866796"/>
              </a:cubicBezTo>
              <a:cubicBezTo>
                <a:pt x="354542" y="873146"/>
                <a:pt x="360892" y="877379"/>
                <a:pt x="355600" y="892196"/>
              </a:cubicBezTo>
              <a:cubicBezTo>
                <a:pt x="350308" y="907013"/>
                <a:pt x="338667" y="949346"/>
                <a:pt x="330200" y="955696"/>
              </a:cubicBezTo>
              <a:cubicBezTo>
                <a:pt x="321733" y="962046"/>
                <a:pt x="304800" y="930296"/>
                <a:pt x="304800" y="930296"/>
              </a:cubicBezTo>
              <a:cubicBezTo>
                <a:pt x="295275" y="920771"/>
                <a:pt x="281517" y="901721"/>
                <a:pt x="273050" y="898546"/>
              </a:cubicBezTo>
              <a:cubicBezTo>
                <a:pt x="264583" y="895371"/>
                <a:pt x="264583" y="907013"/>
                <a:pt x="254000" y="911246"/>
              </a:cubicBezTo>
              <a:cubicBezTo>
                <a:pt x="243417" y="915479"/>
                <a:pt x="220133" y="916538"/>
                <a:pt x="209550" y="923946"/>
              </a:cubicBezTo>
              <a:cubicBezTo>
                <a:pt x="198967" y="931354"/>
                <a:pt x="202142" y="950404"/>
                <a:pt x="190500" y="955696"/>
              </a:cubicBezTo>
              <a:cubicBezTo>
                <a:pt x="178858" y="960988"/>
                <a:pt x="150283" y="953579"/>
                <a:pt x="139700" y="955696"/>
              </a:cubicBezTo>
              <a:cubicBezTo>
                <a:pt x="129117" y="957813"/>
                <a:pt x="135467" y="966279"/>
                <a:pt x="127000" y="968396"/>
              </a:cubicBezTo>
              <a:cubicBezTo>
                <a:pt x="118533" y="970513"/>
                <a:pt x="97367" y="966279"/>
                <a:pt x="88900" y="968396"/>
              </a:cubicBezTo>
              <a:cubicBezTo>
                <a:pt x="80433" y="970513"/>
                <a:pt x="82550" y="975804"/>
                <a:pt x="76200" y="981096"/>
              </a:cubicBezTo>
              <a:cubicBezTo>
                <a:pt x="69850" y="986388"/>
                <a:pt x="63500" y="996971"/>
                <a:pt x="50800" y="1000146"/>
              </a:cubicBezTo>
              <a:cubicBezTo>
                <a:pt x="38100" y="1003321"/>
                <a:pt x="19050" y="1001733"/>
                <a:pt x="0" y="100014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8</xdr:col>
      <xdr:colOff>25400</xdr:colOff>
      <xdr:row>37</xdr:row>
      <xdr:rowOff>50390</xdr:rowOff>
    </xdr:from>
    <xdr:to>
      <xdr:col>9</xdr:col>
      <xdr:colOff>50800</xdr:colOff>
      <xdr:row>39</xdr:row>
      <xdr:rowOff>50800</xdr:rowOff>
    </xdr:to>
    <xdr:sp macro="" textlink="">
      <xdr:nvSpPr>
        <xdr:cNvPr id="1043" name="Freeform 1042"/>
        <xdr:cNvSpPr/>
      </xdr:nvSpPr>
      <xdr:spPr>
        <a:xfrm>
          <a:off x="25019000" y="10178640"/>
          <a:ext cx="635000" cy="368710"/>
        </a:xfrm>
        <a:custGeom>
          <a:avLst/>
          <a:gdLst>
            <a:gd name="connsiteX0" fmla="*/ 635000 w 635000"/>
            <a:gd name="connsiteY0" fmla="*/ 368710 h 368710"/>
            <a:gd name="connsiteX1" fmla="*/ 584200 w 635000"/>
            <a:gd name="connsiteY1" fmla="*/ 356010 h 368710"/>
            <a:gd name="connsiteX2" fmla="*/ 533400 w 635000"/>
            <a:gd name="connsiteY2" fmla="*/ 349660 h 368710"/>
            <a:gd name="connsiteX3" fmla="*/ 508000 w 635000"/>
            <a:gd name="connsiteY3" fmla="*/ 298860 h 368710"/>
            <a:gd name="connsiteX4" fmla="*/ 488950 w 635000"/>
            <a:gd name="connsiteY4" fmla="*/ 279810 h 368710"/>
            <a:gd name="connsiteX5" fmla="*/ 476250 w 635000"/>
            <a:gd name="connsiteY5" fmla="*/ 248060 h 368710"/>
            <a:gd name="connsiteX6" fmla="*/ 457200 w 635000"/>
            <a:gd name="connsiteY6" fmla="*/ 209960 h 368710"/>
            <a:gd name="connsiteX7" fmla="*/ 419100 w 635000"/>
            <a:gd name="connsiteY7" fmla="*/ 209960 h 368710"/>
            <a:gd name="connsiteX8" fmla="*/ 387350 w 635000"/>
            <a:gd name="connsiteY8" fmla="*/ 197260 h 368710"/>
            <a:gd name="connsiteX9" fmla="*/ 368300 w 635000"/>
            <a:gd name="connsiteY9" fmla="*/ 159160 h 368710"/>
            <a:gd name="connsiteX10" fmla="*/ 342900 w 635000"/>
            <a:gd name="connsiteY10" fmla="*/ 152810 h 368710"/>
            <a:gd name="connsiteX11" fmla="*/ 311150 w 635000"/>
            <a:gd name="connsiteY11" fmla="*/ 140110 h 368710"/>
            <a:gd name="connsiteX12" fmla="*/ 279400 w 635000"/>
            <a:gd name="connsiteY12" fmla="*/ 108360 h 368710"/>
            <a:gd name="connsiteX13" fmla="*/ 266700 w 635000"/>
            <a:gd name="connsiteY13" fmla="*/ 95660 h 368710"/>
            <a:gd name="connsiteX14" fmla="*/ 222250 w 635000"/>
            <a:gd name="connsiteY14" fmla="*/ 82960 h 368710"/>
            <a:gd name="connsiteX15" fmla="*/ 203200 w 635000"/>
            <a:gd name="connsiteY15" fmla="*/ 70260 h 368710"/>
            <a:gd name="connsiteX16" fmla="*/ 139700 w 635000"/>
            <a:gd name="connsiteY16" fmla="*/ 70260 h 368710"/>
            <a:gd name="connsiteX17" fmla="*/ 114300 w 635000"/>
            <a:gd name="connsiteY17" fmla="*/ 51210 h 368710"/>
            <a:gd name="connsiteX18" fmla="*/ 82550 w 635000"/>
            <a:gd name="connsiteY18" fmla="*/ 25810 h 368710"/>
            <a:gd name="connsiteX19" fmla="*/ 57150 w 635000"/>
            <a:gd name="connsiteY19" fmla="*/ 410 h 368710"/>
            <a:gd name="connsiteX20" fmla="*/ 19050 w 635000"/>
            <a:gd name="connsiteY20" fmla="*/ 13110 h 368710"/>
            <a:gd name="connsiteX21" fmla="*/ 0 w 635000"/>
            <a:gd name="connsiteY21" fmla="*/ 51210 h 3687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635000" h="368710">
              <a:moveTo>
                <a:pt x="635000" y="368710"/>
              </a:moveTo>
              <a:cubicBezTo>
                <a:pt x="618066" y="363947"/>
                <a:pt x="601133" y="359185"/>
                <a:pt x="584200" y="356010"/>
              </a:cubicBezTo>
              <a:cubicBezTo>
                <a:pt x="567267" y="352835"/>
                <a:pt x="546100" y="359185"/>
                <a:pt x="533400" y="349660"/>
              </a:cubicBezTo>
              <a:cubicBezTo>
                <a:pt x="520700" y="340135"/>
                <a:pt x="515408" y="310502"/>
                <a:pt x="508000" y="298860"/>
              </a:cubicBezTo>
              <a:cubicBezTo>
                <a:pt x="500592" y="287218"/>
                <a:pt x="494242" y="288277"/>
                <a:pt x="488950" y="279810"/>
              </a:cubicBezTo>
              <a:cubicBezTo>
                <a:pt x="483658" y="271343"/>
                <a:pt x="481542" y="259702"/>
                <a:pt x="476250" y="248060"/>
              </a:cubicBezTo>
              <a:cubicBezTo>
                <a:pt x="470958" y="236418"/>
                <a:pt x="466725" y="216310"/>
                <a:pt x="457200" y="209960"/>
              </a:cubicBezTo>
              <a:cubicBezTo>
                <a:pt x="447675" y="203610"/>
                <a:pt x="430742" y="212077"/>
                <a:pt x="419100" y="209960"/>
              </a:cubicBezTo>
              <a:cubicBezTo>
                <a:pt x="407458" y="207843"/>
                <a:pt x="395817" y="205727"/>
                <a:pt x="387350" y="197260"/>
              </a:cubicBezTo>
              <a:cubicBezTo>
                <a:pt x="378883" y="188793"/>
                <a:pt x="375708" y="166568"/>
                <a:pt x="368300" y="159160"/>
              </a:cubicBezTo>
              <a:cubicBezTo>
                <a:pt x="360892" y="151752"/>
                <a:pt x="352425" y="155985"/>
                <a:pt x="342900" y="152810"/>
              </a:cubicBezTo>
              <a:cubicBezTo>
                <a:pt x="333375" y="149635"/>
                <a:pt x="321733" y="147518"/>
                <a:pt x="311150" y="140110"/>
              </a:cubicBezTo>
              <a:cubicBezTo>
                <a:pt x="300567" y="132702"/>
                <a:pt x="279400" y="108360"/>
                <a:pt x="279400" y="108360"/>
              </a:cubicBezTo>
              <a:cubicBezTo>
                <a:pt x="271992" y="100952"/>
                <a:pt x="276225" y="99893"/>
                <a:pt x="266700" y="95660"/>
              </a:cubicBezTo>
              <a:cubicBezTo>
                <a:pt x="257175" y="91427"/>
                <a:pt x="232833" y="87193"/>
                <a:pt x="222250" y="82960"/>
              </a:cubicBezTo>
              <a:cubicBezTo>
                <a:pt x="211667" y="78727"/>
                <a:pt x="216958" y="72377"/>
                <a:pt x="203200" y="70260"/>
              </a:cubicBezTo>
              <a:cubicBezTo>
                <a:pt x="189442" y="68143"/>
                <a:pt x="154517" y="73435"/>
                <a:pt x="139700" y="70260"/>
              </a:cubicBezTo>
              <a:cubicBezTo>
                <a:pt x="124883" y="67085"/>
                <a:pt x="123825" y="58618"/>
                <a:pt x="114300" y="51210"/>
              </a:cubicBezTo>
              <a:cubicBezTo>
                <a:pt x="104775" y="43802"/>
                <a:pt x="92075" y="34277"/>
                <a:pt x="82550" y="25810"/>
              </a:cubicBezTo>
              <a:cubicBezTo>
                <a:pt x="73025" y="17343"/>
                <a:pt x="67733" y="2527"/>
                <a:pt x="57150" y="410"/>
              </a:cubicBezTo>
              <a:cubicBezTo>
                <a:pt x="46567" y="-1707"/>
                <a:pt x="28575" y="4643"/>
                <a:pt x="19050" y="13110"/>
              </a:cubicBezTo>
              <a:cubicBezTo>
                <a:pt x="9525" y="21577"/>
                <a:pt x="4762" y="36393"/>
                <a:pt x="0" y="5121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5</xdr:col>
      <xdr:colOff>127000</xdr:colOff>
      <xdr:row>35</xdr:row>
      <xdr:rowOff>43744</xdr:rowOff>
    </xdr:from>
    <xdr:to>
      <xdr:col>8</xdr:col>
      <xdr:colOff>25400</xdr:colOff>
      <xdr:row>38</xdr:row>
      <xdr:rowOff>40</xdr:rowOff>
    </xdr:to>
    <xdr:sp macro="" textlink="">
      <xdr:nvSpPr>
        <xdr:cNvPr id="1044" name="Freeform 1043"/>
        <xdr:cNvSpPr/>
      </xdr:nvSpPr>
      <xdr:spPr>
        <a:xfrm>
          <a:off x="23291800" y="9803694"/>
          <a:ext cx="1727200" cy="508746"/>
        </a:xfrm>
        <a:custGeom>
          <a:avLst/>
          <a:gdLst>
            <a:gd name="connsiteX0" fmla="*/ 1727200 w 1727200"/>
            <a:gd name="connsiteY0" fmla="*/ 426156 h 508746"/>
            <a:gd name="connsiteX1" fmla="*/ 1663700 w 1727200"/>
            <a:gd name="connsiteY1" fmla="*/ 400756 h 508746"/>
            <a:gd name="connsiteX2" fmla="*/ 1638300 w 1727200"/>
            <a:gd name="connsiteY2" fmla="*/ 457906 h 508746"/>
            <a:gd name="connsiteX3" fmla="*/ 1631950 w 1727200"/>
            <a:gd name="connsiteY3" fmla="*/ 476956 h 508746"/>
            <a:gd name="connsiteX4" fmla="*/ 1625600 w 1727200"/>
            <a:gd name="connsiteY4" fmla="*/ 508706 h 508746"/>
            <a:gd name="connsiteX5" fmla="*/ 1606550 w 1727200"/>
            <a:gd name="connsiteY5" fmla="*/ 483306 h 508746"/>
            <a:gd name="connsiteX6" fmla="*/ 1600200 w 1727200"/>
            <a:gd name="connsiteY6" fmla="*/ 470606 h 508746"/>
            <a:gd name="connsiteX7" fmla="*/ 1568450 w 1727200"/>
            <a:gd name="connsiteY7" fmla="*/ 451556 h 508746"/>
            <a:gd name="connsiteX8" fmla="*/ 1568450 w 1727200"/>
            <a:gd name="connsiteY8" fmla="*/ 445206 h 508746"/>
            <a:gd name="connsiteX9" fmla="*/ 1549400 w 1727200"/>
            <a:gd name="connsiteY9" fmla="*/ 419806 h 508746"/>
            <a:gd name="connsiteX10" fmla="*/ 1530350 w 1727200"/>
            <a:gd name="connsiteY10" fmla="*/ 375356 h 508746"/>
            <a:gd name="connsiteX11" fmla="*/ 1498600 w 1727200"/>
            <a:gd name="connsiteY11" fmla="*/ 349956 h 508746"/>
            <a:gd name="connsiteX12" fmla="*/ 1485900 w 1727200"/>
            <a:gd name="connsiteY12" fmla="*/ 349956 h 508746"/>
            <a:gd name="connsiteX13" fmla="*/ 1460500 w 1727200"/>
            <a:gd name="connsiteY13" fmla="*/ 349956 h 508746"/>
            <a:gd name="connsiteX14" fmla="*/ 1422400 w 1727200"/>
            <a:gd name="connsiteY14" fmla="*/ 349956 h 508746"/>
            <a:gd name="connsiteX15" fmla="*/ 1416050 w 1727200"/>
            <a:gd name="connsiteY15" fmla="*/ 349956 h 508746"/>
            <a:gd name="connsiteX16" fmla="*/ 1422400 w 1727200"/>
            <a:gd name="connsiteY16" fmla="*/ 324556 h 508746"/>
            <a:gd name="connsiteX17" fmla="*/ 1416050 w 1727200"/>
            <a:gd name="connsiteY17" fmla="*/ 311856 h 508746"/>
            <a:gd name="connsiteX18" fmla="*/ 1377950 w 1727200"/>
            <a:gd name="connsiteY18" fmla="*/ 324556 h 508746"/>
            <a:gd name="connsiteX19" fmla="*/ 1352550 w 1727200"/>
            <a:gd name="connsiteY19" fmla="*/ 324556 h 508746"/>
            <a:gd name="connsiteX20" fmla="*/ 1327150 w 1727200"/>
            <a:gd name="connsiteY20" fmla="*/ 311856 h 508746"/>
            <a:gd name="connsiteX21" fmla="*/ 1327150 w 1727200"/>
            <a:gd name="connsiteY21" fmla="*/ 286456 h 508746"/>
            <a:gd name="connsiteX22" fmla="*/ 1320800 w 1727200"/>
            <a:gd name="connsiteY22" fmla="*/ 248356 h 508746"/>
            <a:gd name="connsiteX23" fmla="*/ 1295400 w 1727200"/>
            <a:gd name="connsiteY23" fmla="*/ 222956 h 508746"/>
            <a:gd name="connsiteX24" fmla="*/ 1270000 w 1727200"/>
            <a:gd name="connsiteY24" fmla="*/ 203906 h 508746"/>
            <a:gd name="connsiteX25" fmla="*/ 1257300 w 1727200"/>
            <a:gd name="connsiteY25" fmla="*/ 165806 h 508746"/>
            <a:gd name="connsiteX26" fmla="*/ 1257300 w 1727200"/>
            <a:gd name="connsiteY26" fmla="*/ 95956 h 508746"/>
            <a:gd name="connsiteX27" fmla="*/ 1257300 w 1727200"/>
            <a:gd name="connsiteY27" fmla="*/ 57856 h 508746"/>
            <a:gd name="connsiteX28" fmla="*/ 1212850 w 1727200"/>
            <a:gd name="connsiteY28" fmla="*/ 7056 h 508746"/>
            <a:gd name="connsiteX29" fmla="*/ 1187450 w 1727200"/>
            <a:gd name="connsiteY29" fmla="*/ 26106 h 508746"/>
            <a:gd name="connsiteX30" fmla="*/ 1155700 w 1727200"/>
            <a:gd name="connsiteY30" fmla="*/ 38806 h 508746"/>
            <a:gd name="connsiteX31" fmla="*/ 1136650 w 1727200"/>
            <a:gd name="connsiteY31" fmla="*/ 70556 h 508746"/>
            <a:gd name="connsiteX32" fmla="*/ 1123950 w 1727200"/>
            <a:gd name="connsiteY32" fmla="*/ 83256 h 508746"/>
            <a:gd name="connsiteX33" fmla="*/ 1111250 w 1727200"/>
            <a:gd name="connsiteY33" fmla="*/ 102306 h 508746"/>
            <a:gd name="connsiteX34" fmla="*/ 1098550 w 1727200"/>
            <a:gd name="connsiteY34" fmla="*/ 102306 h 508746"/>
            <a:gd name="connsiteX35" fmla="*/ 1085850 w 1727200"/>
            <a:gd name="connsiteY35" fmla="*/ 89606 h 508746"/>
            <a:gd name="connsiteX36" fmla="*/ 1073150 w 1727200"/>
            <a:gd name="connsiteY36" fmla="*/ 83256 h 508746"/>
            <a:gd name="connsiteX37" fmla="*/ 1060450 w 1727200"/>
            <a:gd name="connsiteY37" fmla="*/ 76906 h 508746"/>
            <a:gd name="connsiteX38" fmla="*/ 1028700 w 1727200"/>
            <a:gd name="connsiteY38" fmla="*/ 64206 h 508746"/>
            <a:gd name="connsiteX39" fmla="*/ 1016000 w 1727200"/>
            <a:gd name="connsiteY39" fmla="*/ 83256 h 508746"/>
            <a:gd name="connsiteX40" fmla="*/ 1003300 w 1727200"/>
            <a:gd name="connsiteY40" fmla="*/ 115006 h 508746"/>
            <a:gd name="connsiteX41" fmla="*/ 971550 w 1727200"/>
            <a:gd name="connsiteY41" fmla="*/ 115006 h 508746"/>
            <a:gd name="connsiteX42" fmla="*/ 971550 w 1727200"/>
            <a:gd name="connsiteY42" fmla="*/ 115006 h 508746"/>
            <a:gd name="connsiteX43" fmla="*/ 958850 w 1727200"/>
            <a:gd name="connsiteY43" fmla="*/ 89606 h 508746"/>
            <a:gd name="connsiteX44" fmla="*/ 939800 w 1727200"/>
            <a:gd name="connsiteY44" fmla="*/ 115006 h 508746"/>
            <a:gd name="connsiteX45" fmla="*/ 914400 w 1727200"/>
            <a:gd name="connsiteY45" fmla="*/ 121356 h 508746"/>
            <a:gd name="connsiteX46" fmla="*/ 895350 w 1727200"/>
            <a:gd name="connsiteY46" fmla="*/ 121356 h 508746"/>
            <a:gd name="connsiteX47" fmla="*/ 882650 w 1727200"/>
            <a:gd name="connsiteY47" fmla="*/ 108656 h 508746"/>
            <a:gd name="connsiteX48" fmla="*/ 895350 w 1727200"/>
            <a:gd name="connsiteY48" fmla="*/ 89606 h 508746"/>
            <a:gd name="connsiteX49" fmla="*/ 876300 w 1727200"/>
            <a:gd name="connsiteY49" fmla="*/ 64206 h 508746"/>
            <a:gd name="connsiteX50" fmla="*/ 857250 w 1727200"/>
            <a:gd name="connsiteY50" fmla="*/ 45156 h 508746"/>
            <a:gd name="connsiteX51" fmla="*/ 819150 w 1727200"/>
            <a:gd name="connsiteY51" fmla="*/ 706 h 508746"/>
            <a:gd name="connsiteX52" fmla="*/ 793750 w 1727200"/>
            <a:gd name="connsiteY52" fmla="*/ 19756 h 508746"/>
            <a:gd name="connsiteX53" fmla="*/ 749300 w 1727200"/>
            <a:gd name="connsiteY53" fmla="*/ 45156 h 508746"/>
            <a:gd name="connsiteX54" fmla="*/ 742950 w 1727200"/>
            <a:gd name="connsiteY54" fmla="*/ 70556 h 508746"/>
            <a:gd name="connsiteX55" fmla="*/ 692150 w 1727200"/>
            <a:gd name="connsiteY55" fmla="*/ 102306 h 508746"/>
            <a:gd name="connsiteX56" fmla="*/ 685800 w 1727200"/>
            <a:gd name="connsiteY56" fmla="*/ 83256 h 508746"/>
            <a:gd name="connsiteX57" fmla="*/ 666750 w 1727200"/>
            <a:gd name="connsiteY57" fmla="*/ 70556 h 508746"/>
            <a:gd name="connsiteX58" fmla="*/ 628650 w 1727200"/>
            <a:gd name="connsiteY58" fmla="*/ 64206 h 508746"/>
            <a:gd name="connsiteX59" fmla="*/ 609600 w 1727200"/>
            <a:gd name="connsiteY59" fmla="*/ 45156 h 508746"/>
            <a:gd name="connsiteX60" fmla="*/ 590550 w 1727200"/>
            <a:gd name="connsiteY60" fmla="*/ 45156 h 508746"/>
            <a:gd name="connsiteX61" fmla="*/ 558800 w 1727200"/>
            <a:gd name="connsiteY61" fmla="*/ 45156 h 508746"/>
            <a:gd name="connsiteX62" fmla="*/ 539750 w 1727200"/>
            <a:gd name="connsiteY62" fmla="*/ 70556 h 508746"/>
            <a:gd name="connsiteX63" fmla="*/ 546100 w 1727200"/>
            <a:gd name="connsiteY63" fmla="*/ 121356 h 508746"/>
            <a:gd name="connsiteX64" fmla="*/ 546100 w 1727200"/>
            <a:gd name="connsiteY64" fmla="*/ 165806 h 508746"/>
            <a:gd name="connsiteX65" fmla="*/ 552450 w 1727200"/>
            <a:gd name="connsiteY65" fmla="*/ 191206 h 508746"/>
            <a:gd name="connsiteX66" fmla="*/ 552450 w 1727200"/>
            <a:gd name="connsiteY66" fmla="*/ 216606 h 508746"/>
            <a:gd name="connsiteX67" fmla="*/ 520700 w 1727200"/>
            <a:gd name="connsiteY67" fmla="*/ 229306 h 508746"/>
            <a:gd name="connsiteX68" fmla="*/ 488950 w 1727200"/>
            <a:gd name="connsiteY68" fmla="*/ 261056 h 508746"/>
            <a:gd name="connsiteX69" fmla="*/ 469900 w 1727200"/>
            <a:gd name="connsiteY69" fmla="*/ 216606 h 508746"/>
            <a:gd name="connsiteX70" fmla="*/ 463550 w 1727200"/>
            <a:gd name="connsiteY70" fmla="*/ 235656 h 508746"/>
            <a:gd name="connsiteX71" fmla="*/ 438150 w 1727200"/>
            <a:gd name="connsiteY71" fmla="*/ 248356 h 508746"/>
            <a:gd name="connsiteX72" fmla="*/ 406400 w 1727200"/>
            <a:gd name="connsiteY72" fmla="*/ 254706 h 508746"/>
            <a:gd name="connsiteX73" fmla="*/ 393700 w 1727200"/>
            <a:gd name="connsiteY73" fmla="*/ 254706 h 508746"/>
            <a:gd name="connsiteX74" fmla="*/ 368300 w 1727200"/>
            <a:gd name="connsiteY74" fmla="*/ 229306 h 508746"/>
            <a:gd name="connsiteX75" fmla="*/ 349250 w 1727200"/>
            <a:gd name="connsiteY75" fmla="*/ 203906 h 508746"/>
            <a:gd name="connsiteX76" fmla="*/ 323850 w 1727200"/>
            <a:gd name="connsiteY76" fmla="*/ 172156 h 508746"/>
            <a:gd name="connsiteX77" fmla="*/ 317500 w 1727200"/>
            <a:gd name="connsiteY77" fmla="*/ 184856 h 508746"/>
            <a:gd name="connsiteX78" fmla="*/ 304800 w 1727200"/>
            <a:gd name="connsiteY78" fmla="*/ 229306 h 508746"/>
            <a:gd name="connsiteX79" fmla="*/ 247650 w 1727200"/>
            <a:gd name="connsiteY79" fmla="*/ 235656 h 508746"/>
            <a:gd name="connsiteX80" fmla="*/ 228600 w 1727200"/>
            <a:gd name="connsiteY80" fmla="*/ 248356 h 508746"/>
            <a:gd name="connsiteX81" fmla="*/ 177800 w 1727200"/>
            <a:gd name="connsiteY81" fmla="*/ 261056 h 508746"/>
            <a:gd name="connsiteX82" fmla="*/ 127000 w 1727200"/>
            <a:gd name="connsiteY82" fmla="*/ 267406 h 508746"/>
            <a:gd name="connsiteX83" fmla="*/ 69850 w 1727200"/>
            <a:gd name="connsiteY83" fmla="*/ 337256 h 508746"/>
            <a:gd name="connsiteX84" fmla="*/ 69850 w 1727200"/>
            <a:gd name="connsiteY84" fmla="*/ 324556 h 508746"/>
            <a:gd name="connsiteX85" fmla="*/ 50800 w 1727200"/>
            <a:gd name="connsiteY85" fmla="*/ 324556 h 508746"/>
            <a:gd name="connsiteX86" fmla="*/ 0 w 1727200"/>
            <a:gd name="connsiteY86" fmla="*/ 318206 h 5087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</a:cxnLst>
          <a:rect l="l" t="t" r="r" b="b"/>
          <a:pathLst>
            <a:path w="1727200" h="508746">
              <a:moveTo>
                <a:pt x="1727200" y="426156"/>
              </a:moveTo>
              <a:cubicBezTo>
                <a:pt x="1702858" y="410810"/>
                <a:pt x="1678517" y="395464"/>
                <a:pt x="1663700" y="400756"/>
              </a:cubicBezTo>
              <a:cubicBezTo>
                <a:pt x="1648883" y="406048"/>
                <a:pt x="1643592" y="445206"/>
                <a:pt x="1638300" y="457906"/>
              </a:cubicBezTo>
              <a:cubicBezTo>
                <a:pt x="1633008" y="470606"/>
                <a:pt x="1634067" y="468489"/>
                <a:pt x="1631950" y="476956"/>
              </a:cubicBezTo>
              <a:cubicBezTo>
                <a:pt x="1629833" y="485423"/>
                <a:pt x="1629833" y="507648"/>
                <a:pt x="1625600" y="508706"/>
              </a:cubicBezTo>
              <a:cubicBezTo>
                <a:pt x="1621367" y="509764"/>
                <a:pt x="1610783" y="489656"/>
                <a:pt x="1606550" y="483306"/>
              </a:cubicBezTo>
              <a:cubicBezTo>
                <a:pt x="1602317" y="476956"/>
                <a:pt x="1606550" y="475898"/>
                <a:pt x="1600200" y="470606"/>
              </a:cubicBezTo>
              <a:cubicBezTo>
                <a:pt x="1593850" y="465314"/>
                <a:pt x="1573742" y="455789"/>
                <a:pt x="1568450" y="451556"/>
              </a:cubicBezTo>
              <a:cubicBezTo>
                <a:pt x="1563158" y="447323"/>
                <a:pt x="1571625" y="450498"/>
                <a:pt x="1568450" y="445206"/>
              </a:cubicBezTo>
              <a:cubicBezTo>
                <a:pt x="1565275" y="439914"/>
                <a:pt x="1555750" y="431448"/>
                <a:pt x="1549400" y="419806"/>
              </a:cubicBezTo>
              <a:cubicBezTo>
                <a:pt x="1543050" y="408164"/>
                <a:pt x="1538817" y="386998"/>
                <a:pt x="1530350" y="375356"/>
              </a:cubicBezTo>
              <a:cubicBezTo>
                <a:pt x="1521883" y="363714"/>
                <a:pt x="1506008" y="354189"/>
                <a:pt x="1498600" y="349956"/>
              </a:cubicBezTo>
              <a:cubicBezTo>
                <a:pt x="1491192" y="345723"/>
                <a:pt x="1485900" y="349956"/>
                <a:pt x="1485900" y="349956"/>
              </a:cubicBezTo>
              <a:lnTo>
                <a:pt x="1460500" y="349956"/>
              </a:lnTo>
              <a:lnTo>
                <a:pt x="1422400" y="349956"/>
              </a:lnTo>
              <a:cubicBezTo>
                <a:pt x="1414992" y="349956"/>
                <a:pt x="1416050" y="354189"/>
                <a:pt x="1416050" y="349956"/>
              </a:cubicBezTo>
              <a:cubicBezTo>
                <a:pt x="1416050" y="345723"/>
                <a:pt x="1422400" y="330906"/>
                <a:pt x="1422400" y="324556"/>
              </a:cubicBezTo>
              <a:cubicBezTo>
                <a:pt x="1422400" y="318206"/>
                <a:pt x="1423458" y="311856"/>
                <a:pt x="1416050" y="311856"/>
              </a:cubicBezTo>
              <a:cubicBezTo>
                <a:pt x="1408642" y="311856"/>
                <a:pt x="1388533" y="322439"/>
                <a:pt x="1377950" y="324556"/>
              </a:cubicBezTo>
              <a:cubicBezTo>
                <a:pt x="1367367" y="326673"/>
                <a:pt x="1361017" y="326673"/>
                <a:pt x="1352550" y="324556"/>
              </a:cubicBezTo>
              <a:cubicBezTo>
                <a:pt x="1344083" y="322439"/>
                <a:pt x="1331383" y="318206"/>
                <a:pt x="1327150" y="311856"/>
              </a:cubicBezTo>
              <a:cubicBezTo>
                <a:pt x="1322917" y="305506"/>
                <a:pt x="1328208" y="297039"/>
                <a:pt x="1327150" y="286456"/>
              </a:cubicBezTo>
              <a:cubicBezTo>
                <a:pt x="1326092" y="275873"/>
                <a:pt x="1326092" y="258939"/>
                <a:pt x="1320800" y="248356"/>
              </a:cubicBezTo>
              <a:cubicBezTo>
                <a:pt x="1315508" y="237773"/>
                <a:pt x="1303867" y="230364"/>
                <a:pt x="1295400" y="222956"/>
              </a:cubicBezTo>
              <a:cubicBezTo>
                <a:pt x="1286933" y="215548"/>
                <a:pt x="1276350" y="213431"/>
                <a:pt x="1270000" y="203906"/>
              </a:cubicBezTo>
              <a:cubicBezTo>
                <a:pt x="1263650" y="194381"/>
                <a:pt x="1259417" y="183798"/>
                <a:pt x="1257300" y="165806"/>
              </a:cubicBezTo>
              <a:cubicBezTo>
                <a:pt x="1255183" y="147814"/>
                <a:pt x="1257300" y="95956"/>
                <a:pt x="1257300" y="95956"/>
              </a:cubicBezTo>
              <a:cubicBezTo>
                <a:pt x="1257300" y="77964"/>
                <a:pt x="1264708" y="72673"/>
                <a:pt x="1257300" y="57856"/>
              </a:cubicBezTo>
              <a:cubicBezTo>
                <a:pt x="1249892" y="43039"/>
                <a:pt x="1224492" y="12348"/>
                <a:pt x="1212850" y="7056"/>
              </a:cubicBezTo>
              <a:cubicBezTo>
                <a:pt x="1201208" y="1764"/>
                <a:pt x="1196975" y="20814"/>
                <a:pt x="1187450" y="26106"/>
              </a:cubicBezTo>
              <a:cubicBezTo>
                <a:pt x="1177925" y="31398"/>
                <a:pt x="1164167" y="31398"/>
                <a:pt x="1155700" y="38806"/>
              </a:cubicBezTo>
              <a:cubicBezTo>
                <a:pt x="1147233" y="46214"/>
                <a:pt x="1141942" y="63148"/>
                <a:pt x="1136650" y="70556"/>
              </a:cubicBezTo>
              <a:cubicBezTo>
                <a:pt x="1131358" y="77964"/>
                <a:pt x="1128183" y="77964"/>
                <a:pt x="1123950" y="83256"/>
              </a:cubicBezTo>
              <a:cubicBezTo>
                <a:pt x="1119717" y="88548"/>
                <a:pt x="1115483" y="99131"/>
                <a:pt x="1111250" y="102306"/>
              </a:cubicBezTo>
              <a:cubicBezTo>
                <a:pt x="1107017" y="105481"/>
                <a:pt x="1102783" y="104423"/>
                <a:pt x="1098550" y="102306"/>
              </a:cubicBezTo>
              <a:cubicBezTo>
                <a:pt x="1094317" y="100189"/>
                <a:pt x="1090083" y="92781"/>
                <a:pt x="1085850" y="89606"/>
              </a:cubicBezTo>
              <a:cubicBezTo>
                <a:pt x="1081617" y="86431"/>
                <a:pt x="1073150" y="83256"/>
                <a:pt x="1073150" y="83256"/>
              </a:cubicBezTo>
              <a:cubicBezTo>
                <a:pt x="1068917" y="81139"/>
                <a:pt x="1067858" y="80081"/>
                <a:pt x="1060450" y="76906"/>
              </a:cubicBezTo>
              <a:cubicBezTo>
                <a:pt x="1053042" y="73731"/>
                <a:pt x="1036108" y="63148"/>
                <a:pt x="1028700" y="64206"/>
              </a:cubicBezTo>
              <a:cubicBezTo>
                <a:pt x="1021292" y="65264"/>
                <a:pt x="1020233" y="74789"/>
                <a:pt x="1016000" y="83256"/>
              </a:cubicBezTo>
              <a:cubicBezTo>
                <a:pt x="1011767" y="91723"/>
                <a:pt x="1010708" y="109714"/>
                <a:pt x="1003300" y="115006"/>
              </a:cubicBezTo>
              <a:cubicBezTo>
                <a:pt x="995892" y="120298"/>
                <a:pt x="971550" y="115006"/>
                <a:pt x="971550" y="115006"/>
              </a:cubicBezTo>
              <a:lnTo>
                <a:pt x="971550" y="115006"/>
              </a:lnTo>
              <a:cubicBezTo>
                <a:pt x="969433" y="110773"/>
                <a:pt x="964142" y="89606"/>
                <a:pt x="958850" y="89606"/>
              </a:cubicBezTo>
              <a:cubicBezTo>
                <a:pt x="953558" y="89606"/>
                <a:pt x="947208" y="109714"/>
                <a:pt x="939800" y="115006"/>
              </a:cubicBezTo>
              <a:cubicBezTo>
                <a:pt x="932392" y="120298"/>
                <a:pt x="921808" y="120298"/>
                <a:pt x="914400" y="121356"/>
              </a:cubicBezTo>
              <a:cubicBezTo>
                <a:pt x="906992" y="122414"/>
                <a:pt x="900642" y="123473"/>
                <a:pt x="895350" y="121356"/>
              </a:cubicBezTo>
              <a:cubicBezTo>
                <a:pt x="890058" y="119239"/>
                <a:pt x="882650" y="113948"/>
                <a:pt x="882650" y="108656"/>
              </a:cubicBezTo>
              <a:cubicBezTo>
                <a:pt x="882650" y="103364"/>
                <a:pt x="896408" y="97014"/>
                <a:pt x="895350" y="89606"/>
              </a:cubicBezTo>
              <a:cubicBezTo>
                <a:pt x="894292" y="82198"/>
                <a:pt x="882650" y="71614"/>
                <a:pt x="876300" y="64206"/>
              </a:cubicBezTo>
              <a:cubicBezTo>
                <a:pt x="869950" y="56798"/>
                <a:pt x="866775" y="55739"/>
                <a:pt x="857250" y="45156"/>
              </a:cubicBezTo>
              <a:cubicBezTo>
                <a:pt x="847725" y="34573"/>
                <a:pt x="829733" y="4939"/>
                <a:pt x="819150" y="706"/>
              </a:cubicBezTo>
              <a:cubicBezTo>
                <a:pt x="808567" y="-3527"/>
                <a:pt x="805392" y="12348"/>
                <a:pt x="793750" y="19756"/>
              </a:cubicBezTo>
              <a:cubicBezTo>
                <a:pt x="782108" y="27164"/>
                <a:pt x="757767" y="36689"/>
                <a:pt x="749300" y="45156"/>
              </a:cubicBezTo>
              <a:cubicBezTo>
                <a:pt x="740833" y="53623"/>
                <a:pt x="752475" y="61031"/>
                <a:pt x="742950" y="70556"/>
              </a:cubicBezTo>
              <a:cubicBezTo>
                <a:pt x="733425" y="80081"/>
                <a:pt x="701675" y="100189"/>
                <a:pt x="692150" y="102306"/>
              </a:cubicBezTo>
              <a:cubicBezTo>
                <a:pt x="682625" y="104423"/>
                <a:pt x="690033" y="88548"/>
                <a:pt x="685800" y="83256"/>
              </a:cubicBezTo>
              <a:cubicBezTo>
                <a:pt x="681567" y="77964"/>
                <a:pt x="676275" y="73731"/>
                <a:pt x="666750" y="70556"/>
              </a:cubicBezTo>
              <a:cubicBezTo>
                <a:pt x="657225" y="67381"/>
                <a:pt x="638175" y="68439"/>
                <a:pt x="628650" y="64206"/>
              </a:cubicBezTo>
              <a:cubicBezTo>
                <a:pt x="619125" y="59973"/>
                <a:pt x="615950" y="48331"/>
                <a:pt x="609600" y="45156"/>
              </a:cubicBezTo>
              <a:cubicBezTo>
                <a:pt x="603250" y="41981"/>
                <a:pt x="590550" y="45156"/>
                <a:pt x="590550" y="45156"/>
              </a:cubicBezTo>
              <a:cubicBezTo>
                <a:pt x="582083" y="45156"/>
                <a:pt x="567267" y="40923"/>
                <a:pt x="558800" y="45156"/>
              </a:cubicBezTo>
              <a:cubicBezTo>
                <a:pt x="550333" y="49389"/>
                <a:pt x="541867" y="57856"/>
                <a:pt x="539750" y="70556"/>
              </a:cubicBezTo>
              <a:cubicBezTo>
                <a:pt x="537633" y="83256"/>
                <a:pt x="545042" y="105481"/>
                <a:pt x="546100" y="121356"/>
              </a:cubicBezTo>
              <a:cubicBezTo>
                <a:pt x="547158" y="137231"/>
                <a:pt x="545042" y="154164"/>
                <a:pt x="546100" y="165806"/>
              </a:cubicBezTo>
              <a:cubicBezTo>
                <a:pt x="547158" y="177448"/>
                <a:pt x="551392" y="182739"/>
                <a:pt x="552450" y="191206"/>
              </a:cubicBezTo>
              <a:cubicBezTo>
                <a:pt x="553508" y="199673"/>
                <a:pt x="557742" y="210256"/>
                <a:pt x="552450" y="216606"/>
              </a:cubicBezTo>
              <a:cubicBezTo>
                <a:pt x="547158" y="222956"/>
                <a:pt x="531283" y="221898"/>
                <a:pt x="520700" y="229306"/>
              </a:cubicBezTo>
              <a:cubicBezTo>
                <a:pt x="510117" y="236714"/>
                <a:pt x="497417" y="263173"/>
                <a:pt x="488950" y="261056"/>
              </a:cubicBezTo>
              <a:cubicBezTo>
                <a:pt x="480483" y="258939"/>
                <a:pt x="474133" y="220839"/>
                <a:pt x="469900" y="216606"/>
              </a:cubicBezTo>
              <a:cubicBezTo>
                <a:pt x="465667" y="212373"/>
                <a:pt x="468842" y="230364"/>
                <a:pt x="463550" y="235656"/>
              </a:cubicBezTo>
              <a:cubicBezTo>
                <a:pt x="458258" y="240948"/>
                <a:pt x="447675" y="245181"/>
                <a:pt x="438150" y="248356"/>
              </a:cubicBezTo>
              <a:cubicBezTo>
                <a:pt x="428625" y="251531"/>
                <a:pt x="413808" y="253648"/>
                <a:pt x="406400" y="254706"/>
              </a:cubicBezTo>
              <a:cubicBezTo>
                <a:pt x="398992" y="255764"/>
                <a:pt x="400050" y="258939"/>
                <a:pt x="393700" y="254706"/>
              </a:cubicBezTo>
              <a:cubicBezTo>
                <a:pt x="387350" y="250473"/>
                <a:pt x="375708" y="237773"/>
                <a:pt x="368300" y="229306"/>
              </a:cubicBezTo>
              <a:cubicBezTo>
                <a:pt x="360892" y="220839"/>
                <a:pt x="356658" y="213431"/>
                <a:pt x="349250" y="203906"/>
              </a:cubicBezTo>
              <a:cubicBezTo>
                <a:pt x="341842" y="194381"/>
                <a:pt x="329142" y="175331"/>
                <a:pt x="323850" y="172156"/>
              </a:cubicBezTo>
              <a:cubicBezTo>
                <a:pt x="318558" y="168981"/>
                <a:pt x="320675" y="175331"/>
                <a:pt x="317500" y="184856"/>
              </a:cubicBezTo>
              <a:cubicBezTo>
                <a:pt x="314325" y="194381"/>
                <a:pt x="316442" y="220839"/>
                <a:pt x="304800" y="229306"/>
              </a:cubicBezTo>
              <a:cubicBezTo>
                <a:pt x="293158" y="237773"/>
                <a:pt x="260350" y="232481"/>
                <a:pt x="247650" y="235656"/>
              </a:cubicBezTo>
              <a:cubicBezTo>
                <a:pt x="234950" y="238831"/>
                <a:pt x="240242" y="244123"/>
                <a:pt x="228600" y="248356"/>
              </a:cubicBezTo>
              <a:cubicBezTo>
                <a:pt x="216958" y="252589"/>
                <a:pt x="194733" y="257881"/>
                <a:pt x="177800" y="261056"/>
              </a:cubicBezTo>
              <a:cubicBezTo>
                <a:pt x="160867" y="264231"/>
                <a:pt x="144992" y="254706"/>
                <a:pt x="127000" y="267406"/>
              </a:cubicBezTo>
              <a:cubicBezTo>
                <a:pt x="109008" y="280106"/>
                <a:pt x="79375" y="327731"/>
                <a:pt x="69850" y="337256"/>
              </a:cubicBezTo>
              <a:cubicBezTo>
                <a:pt x="60325" y="346781"/>
                <a:pt x="73025" y="326673"/>
                <a:pt x="69850" y="324556"/>
              </a:cubicBezTo>
              <a:cubicBezTo>
                <a:pt x="66675" y="322439"/>
                <a:pt x="62442" y="325614"/>
                <a:pt x="50800" y="324556"/>
              </a:cubicBezTo>
              <a:cubicBezTo>
                <a:pt x="39158" y="323498"/>
                <a:pt x="19579" y="320852"/>
                <a:pt x="0" y="31820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3</xdr:col>
      <xdr:colOff>266700</xdr:colOff>
      <xdr:row>36</xdr:row>
      <xdr:rowOff>152362</xdr:rowOff>
    </xdr:from>
    <xdr:to>
      <xdr:col>5</xdr:col>
      <xdr:colOff>127000</xdr:colOff>
      <xdr:row>37</xdr:row>
      <xdr:rowOff>141111</xdr:rowOff>
    </xdr:to>
    <xdr:sp macro="" textlink="">
      <xdr:nvSpPr>
        <xdr:cNvPr id="1045" name="Freeform 1044"/>
        <xdr:cNvSpPr/>
      </xdr:nvSpPr>
      <xdr:spPr>
        <a:xfrm>
          <a:off x="22212300" y="10096462"/>
          <a:ext cx="1079500" cy="172899"/>
        </a:xfrm>
        <a:custGeom>
          <a:avLst/>
          <a:gdLst>
            <a:gd name="connsiteX0" fmla="*/ 1079500 w 1079500"/>
            <a:gd name="connsiteY0" fmla="*/ 25438 h 172899"/>
            <a:gd name="connsiteX1" fmla="*/ 1016000 w 1079500"/>
            <a:gd name="connsiteY1" fmla="*/ 25438 h 172899"/>
            <a:gd name="connsiteX2" fmla="*/ 996950 w 1079500"/>
            <a:gd name="connsiteY2" fmla="*/ 50838 h 172899"/>
            <a:gd name="connsiteX3" fmla="*/ 984250 w 1079500"/>
            <a:gd name="connsiteY3" fmla="*/ 88938 h 172899"/>
            <a:gd name="connsiteX4" fmla="*/ 939800 w 1079500"/>
            <a:gd name="connsiteY4" fmla="*/ 114338 h 172899"/>
            <a:gd name="connsiteX5" fmla="*/ 920750 w 1079500"/>
            <a:gd name="connsiteY5" fmla="*/ 63538 h 172899"/>
            <a:gd name="connsiteX6" fmla="*/ 882650 w 1079500"/>
            <a:gd name="connsiteY6" fmla="*/ 63538 h 172899"/>
            <a:gd name="connsiteX7" fmla="*/ 863600 w 1079500"/>
            <a:gd name="connsiteY7" fmla="*/ 57188 h 172899"/>
            <a:gd name="connsiteX8" fmla="*/ 838200 w 1079500"/>
            <a:gd name="connsiteY8" fmla="*/ 38138 h 172899"/>
            <a:gd name="connsiteX9" fmla="*/ 781050 w 1079500"/>
            <a:gd name="connsiteY9" fmla="*/ 12738 h 172899"/>
            <a:gd name="connsiteX10" fmla="*/ 755650 w 1079500"/>
            <a:gd name="connsiteY10" fmla="*/ 31788 h 172899"/>
            <a:gd name="connsiteX11" fmla="*/ 723900 w 1079500"/>
            <a:gd name="connsiteY11" fmla="*/ 38 h 172899"/>
            <a:gd name="connsiteX12" fmla="*/ 679450 w 1079500"/>
            <a:gd name="connsiteY12" fmla="*/ 25438 h 172899"/>
            <a:gd name="connsiteX13" fmla="*/ 666750 w 1079500"/>
            <a:gd name="connsiteY13" fmla="*/ 31788 h 172899"/>
            <a:gd name="connsiteX14" fmla="*/ 596900 w 1079500"/>
            <a:gd name="connsiteY14" fmla="*/ 31788 h 172899"/>
            <a:gd name="connsiteX15" fmla="*/ 565150 w 1079500"/>
            <a:gd name="connsiteY15" fmla="*/ 63538 h 172899"/>
            <a:gd name="connsiteX16" fmla="*/ 539750 w 1079500"/>
            <a:gd name="connsiteY16" fmla="*/ 76238 h 172899"/>
            <a:gd name="connsiteX17" fmla="*/ 520700 w 1079500"/>
            <a:gd name="connsiteY17" fmla="*/ 38138 h 172899"/>
            <a:gd name="connsiteX18" fmla="*/ 482600 w 1079500"/>
            <a:gd name="connsiteY18" fmla="*/ 12738 h 172899"/>
            <a:gd name="connsiteX19" fmla="*/ 419100 w 1079500"/>
            <a:gd name="connsiteY19" fmla="*/ 44488 h 172899"/>
            <a:gd name="connsiteX20" fmla="*/ 387350 w 1079500"/>
            <a:gd name="connsiteY20" fmla="*/ 69888 h 172899"/>
            <a:gd name="connsiteX21" fmla="*/ 368300 w 1079500"/>
            <a:gd name="connsiteY21" fmla="*/ 127038 h 172899"/>
            <a:gd name="connsiteX22" fmla="*/ 349250 w 1079500"/>
            <a:gd name="connsiteY22" fmla="*/ 165138 h 172899"/>
            <a:gd name="connsiteX23" fmla="*/ 273050 w 1079500"/>
            <a:gd name="connsiteY23" fmla="*/ 171488 h 172899"/>
            <a:gd name="connsiteX24" fmla="*/ 228600 w 1079500"/>
            <a:gd name="connsiteY24" fmla="*/ 171488 h 172899"/>
            <a:gd name="connsiteX25" fmla="*/ 190500 w 1079500"/>
            <a:gd name="connsiteY25" fmla="*/ 171488 h 172899"/>
            <a:gd name="connsiteX26" fmla="*/ 139700 w 1079500"/>
            <a:gd name="connsiteY26" fmla="*/ 171488 h 172899"/>
            <a:gd name="connsiteX27" fmla="*/ 114300 w 1079500"/>
            <a:gd name="connsiteY27" fmla="*/ 152438 h 172899"/>
            <a:gd name="connsiteX28" fmla="*/ 82550 w 1079500"/>
            <a:gd name="connsiteY28" fmla="*/ 146088 h 172899"/>
            <a:gd name="connsiteX29" fmla="*/ 63500 w 1079500"/>
            <a:gd name="connsiteY29" fmla="*/ 139738 h 172899"/>
            <a:gd name="connsiteX30" fmla="*/ 31750 w 1079500"/>
            <a:gd name="connsiteY30" fmla="*/ 133388 h 172899"/>
            <a:gd name="connsiteX31" fmla="*/ 0 w 1079500"/>
            <a:gd name="connsiteY31" fmla="*/ 152438 h 1728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</a:cxnLst>
          <a:rect l="l" t="t" r="r" b="b"/>
          <a:pathLst>
            <a:path w="1079500" h="172899">
              <a:moveTo>
                <a:pt x="1079500" y="25438"/>
              </a:moveTo>
              <a:cubicBezTo>
                <a:pt x="1054629" y="23321"/>
                <a:pt x="1029758" y="21205"/>
                <a:pt x="1016000" y="25438"/>
              </a:cubicBezTo>
              <a:cubicBezTo>
                <a:pt x="1002242" y="29671"/>
                <a:pt x="1002242" y="40255"/>
                <a:pt x="996950" y="50838"/>
              </a:cubicBezTo>
              <a:cubicBezTo>
                <a:pt x="991658" y="61421"/>
                <a:pt x="993775" y="78355"/>
                <a:pt x="984250" y="88938"/>
              </a:cubicBezTo>
              <a:cubicBezTo>
                <a:pt x="974725" y="99521"/>
                <a:pt x="950383" y="118571"/>
                <a:pt x="939800" y="114338"/>
              </a:cubicBezTo>
              <a:cubicBezTo>
                <a:pt x="929217" y="110105"/>
                <a:pt x="930275" y="72005"/>
                <a:pt x="920750" y="63538"/>
              </a:cubicBezTo>
              <a:cubicBezTo>
                <a:pt x="911225" y="55071"/>
                <a:pt x="892175" y="64596"/>
                <a:pt x="882650" y="63538"/>
              </a:cubicBezTo>
              <a:cubicBezTo>
                <a:pt x="873125" y="62480"/>
                <a:pt x="871008" y="61421"/>
                <a:pt x="863600" y="57188"/>
              </a:cubicBezTo>
              <a:cubicBezTo>
                <a:pt x="856192" y="52955"/>
                <a:pt x="851958" y="45546"/>
                <a:pt x="838200" y="38138"/>
              </a:cubicBezTo>
              <a:cubicBezTo>
                <a:pt x="824442" y="30730"/>
                <a:pt x="794808" y="13796"/>
                <a:pt x="781050" y="12738"/>
              </a:cubicBezTo>
              <a:cubicBezTo>
                <a:pt x="767292" y="11680"/>
                <a:pt x="765175" y="33905"/>
                <a:pt x="755650" y="31788"/>
              </a:cubicBezTo>
              <a:cubicBezTo>
                <a:pt x="746125" y="29671"/>
                <a:pt x="736600" y="1096"/>
                <a:pt x="723900" y="38"/>
              </a:cubicBezTo>
              <a:cubicBezTo>
                <a:pt x="711200" y="-1020"/>
                <a:pt x="688975" y="20146"/>
                <a:pt x="679450" y="25438"/>
              </a:cubicBezTo>
              <a:cubicBezTo>
                <a:pt x="669925" y="30730"/>
                <a:pt x="680508" y="30730"/>
                <a:pt x="666750" y="31788"/>
              </a:cubicBezTo>
              <a:cubicBezTo>
                <a:pt x="652992" y="32846"/>
                <a:pt x="613833" y="26496"/>
                <a:pt x="596900" y="31788"/>
              </a:cubicBezTo>
              <a:cubicBezTo>
                <a:pt x="579967" y="37080"/>
                <a:pt x="574675" y="56130"/>
                <a:pt x="565150" y="63538"/>
              </a:cubicBezTo>
              <a:cubicBezTo>
                <a:pt x="555625" y="70946"/>
                <a:pt x="547158" y="80471"/>
                <a:pt x="539750" y="76238"/>
              </a:cubicBezTo>
              <a:cubicBezTo>
                <a:pt x="532342" y="72005"/>
                <a:pt x="530225" y="48721"/>
                <a:pt x="520700" y="38138"/>
              </a:cubicBezTo>
              <a:cubicBezTo>
                <a:pt x="511175" y="27555"/>
                <a:pt x="499533" y="11680"/>
                <a:pt x="482600" y="12738"/>
              </a:cubicBezTo>
              <a:cubicBezTo>
                <a:pt x="465667" y="13796"/>
                <a:pt x="434975" y="34963"/>
                <a:pt x="419100" y="44488"/>
              </a:cubicBezTo>
              <a:cubicBezTo>
                <a:pt x="403225" y="54013"/>
                <a:pt x="395817" y="56130"/>
                <a:pt x="387350" y="69888"/>
              </a:cubicBezTo>
              <a:cubicBezTo>
                <a:pt x="378883" y="83646"/>
                <a:pt x="374650" y="111163"/>
                <a:pt x="368300" y="127038"/>
              </a:cubicBezTo>
              <a:cubicBezTo>
                <a:pt x="361950" y="142913"/>
                <a:pt x="365125" y="157730"/>
                <a:pt x="349250" y="165138"/>
              </a:cubicBezTo>
              <a:cubicBezTo>
                <a:pt x="333375" y="172546"/>
                <a:pt x="293158" y="170430"/>
                <a:pt x="273050" y="171488"/>
              </a:cubicBezTo>
              <a:cubicBezTo>
                <a:pt x="252942" y="172546"/>
                <a:pt x="228600" y="171488"/>
                <a:pt x="228600" y="171488"/>
              </a:cubicBezTo>
              <a:lnTo>
                <a:pt x="190500" y="171488"/>
              </a:lnTo>
              <a:cubicBezTo>
                <a:pt x="175683" y="171488"/>
                <a:pt x="152400" y="174663"/>
                <a:pt x="139700" y="171488"/>
              </a:cubicBezTo>
              <a:cubicBezTo>
                <a:pt x="127000" y="168313"/>
                <a:pt x="123825" y="156671"/>
                <a:pt x="114300" y="152438"/>
              </a:cubicBezTo>
              <a:cubicBezTo>
                <a:pt x="104775" y="148205"/>
                <a:pt x="91017" y="148205"/>
                <a:pt x="82550" y="146088"/>
              </a:cubicBezTo>
              <a:cubicBezTo>
                <a:pt x="74083" y="143971"/>
                <a:pt x="71967" y="141855"/>
                <a:pt x="63500" y="139738"/>
              </a:cubicBezTo>
              <a:cubicBezTo>
                <a:pt x="55033" y="137621"/>
                <a:pt x="42333" y="131271"/>
                <a:pt x="31750" y="133388"/>
              </a:cubicBezTo>
              <a:cubicBezTo>
                <a:pt x="21167" y="135505"/>
                <a:pt x="10583" y="143971"/>
                <a:pt x="0" y="15243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3</xdr:col>
      <xdr:colOff>183271</xdr:colOff>
      <xdr:row>33</xdr:row>
      <xdr:rowOff>44450</xdr:rowOff>
    </xdr:from>
    <xdr:to>
      <xdr:col>3</xdr:col>
      <xdr:colOff>419100</xdr:colOff>
      <xdr:row>37</xdr:row>
      <xdr:rowOff>107950</xdr:rowOff>
    </xdr:to>
    <xdr:sp macro="" textlink="">
      <xdr:nvSpPr>
        <xdr:cNvPr id="1046" name="Freeform 1045"/>
        <xdr:cNvSpPr/>
      </xdr:nvSpPr>
      <xdr:spPr>
        <a:xfrm>
          <a:off x="22128871" y="9436100"/>
          <a:ext cx="235829" cy="800100"/>
        </a:xfrm>
        <a:custGeom>
          <a:avLst/>
          <a:gdLst>
            <a:gd name="connsiteX0" fmla="*/ 89779 w 235829"/>
            <a:gd name="connsiteY0" fmla="*/ 800100 h 800100"/>
            <a:gd name="connsiteX1" fmla="*/ 38979 w 235829"/>
            <a:gd name="connsiteY1" fmla="*/ 793750 h 800100"/>
            <a:gd name="connsiteX2" fmla="*/ 879 w 235829"/>
            <a:gd name="connsiteY2" fmla="*/ 768350 h 800100"/>
            <a:gd name="connsiteX3" fmla="*/ 77079 w 235829"/>
            <a:gd name="connsiteY3" fmla="*/ 749300 h 800100"/>
            <a:gd name="connsiteX4" fmla="*/ 83429 w 235829"/>
            <a:gd name="connsiteY4" fmla="*/ 704850 h 800100"/>
            <a:gd name="connsiteX5" fmla="*/ 83429 w 235829"/>
            <a:gd name="connsiteY5" fmla="*/ 635000 h 800100"/>
            <a:gd name="connsiteX6" fmla="*/ 89779 w 235829"/>
            <a:gd name="connsiteY6" fmla="*/ 571500 h 800100"/>
            <a:gd name="connsiteX7" fmla="*/ 96129 w 235829"/>
            <a:gd name="connsiteY7" fmla="*/ 552450 h 800100"/>
            <a:gd name="connsiteX8" fmla="*/ 83429 w 235829"/>
            <a:gd name="connsiteY8" fmla="*/ 501650 h 800100"/>
            <a:gd name="connsiteX9" fmla="*/ 70729 w 235829"/>
            <a:gd name="connsiteY9" fmla="*/ 457200 h 800100"/>
            <a:gd name="connsiteX10" fmla="*/ 102479 w 235829"/>
            <a:gd name="connsiteY10" fmla="*/ 419100 h 800100"/>
            <a:gd name="connsiteX11" fmla="*/ 70729 w 235829"/>
            <a:gd name="connsiteY11" fmla="*/ 374650 h 800100"/>
            <a:gd name="connsiteX12" fmla="*/ 108829 w 235829"/>
            <a:gd name="connsiteY12" fmla="*/ 355600 h 800100"/>
            <a:gd name="connsiteX13" fmla="*/ 108829 w 235829"/>
            <a:gd name="connsiteY13" fmla="*/ 330200 h 800100"/>
            <a:gd name="connsiteX14" fmla="*/ 96129 w 235829"/>
            <a:gd name="connsiteY14" fmla="*/ 273050 h 800100"/>
            <a:gd name="connsiteX15" fmla="*/ 70729 w 235829"/>
            <a:gd name="connsiteY15" fmla="*/ 209550 h 800100"/>
            <a:gd name="connsiteX16" fmla="*/ 89779 w 235829"/>
            <a:gd name="connsiteY16" fmla="*/ 165100 h 800100"/>
            <a:gd name="connsiteX17" fmla="*/ 102479 w 235829"/>
            <a:gd name="connsiteY17" fmla="*/ 120650 h 800100"/>
            <a:gd name="connsiteX18" fmla="*/ 121529 w 235829"/>
            <a:gd name="connsiteY18" fmla="*/ 120650 h 800100"/>
            <a:gd name="connsiteX19" fmla="*/ 178679 w 235829"/>
            <a:gd name="connsiteY19" fmla="*/ 63500 h 800100"/>
            <a:gd name="connsiteX20" fmla="*/ 178679 w 235829"/>
            <a:gd name="connsiteY20" fmla="*/ 63500 h 800100"/>
            <a:gd name="connsiteX21" fmla="*/ 185029 w 235829"/>
            <a:gd name="connsiteY21" fmla="*/ 44450 h 800100"/>
            <a:gd name="connsiteX22" fmla="*/ 235829 w 235829"/>
            <a:gd name="connsiteY22" fmla="*/ 0 h 800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235829" h="800100">
              <a:moveTo>
                <a:pt x="89779" y="800100"/>
              </a:moveTo>
              <a:cubicBezTo>
                <a:pt x="71787" y="799571"/>
                <a:pt x="53796" y="799042"/>
                <a:pt x="38979" y="793750"/>
              </a:cubicBezTo>
              <a:cubicBezTo>
                <a:pt x="24162" y="788458"/>
                <a:pt x="-5471" y="775758"/>
                <a:pt x="879" y="768350"/>
              </a:cubicBezTo>
              <a:cubicBezTo>
                <a:pt x="7229" y="760942"/>
                <a:pt x="63321" y="759883"/>
                <a:pt x="77079" y="749300"/>
              </a:cubicBezTo>
              <a:cubicBezTo>
                <a:pt x="90837" y="738717"/>
                <a:pt x="82371" y="723900"/>
                <a:pt x="83429" y="704850"/>
              </a:cubicBezTo>
              <a:cubicBezTo>
                <a:pt x="84487" y="685800"/>
                <a:pt x="82371" y="657225"/>
                <a:pt x="83429" y="635000"/>
              </a:cubicBezTo>
              <a:cubicBezTo>
                <a:pt x="84487" y="612775"/>
                <a:pt x="87662" y="585258"/>
                <a:pt x="89779" y="571500"/>
              </a:cubicBezTo>
              <a:cubicBezTo>
                <a:pt x="91896" y="557742"/>
                <a:pt x="97187" y="564092"/>
                <a:pt x="96129" y="552450"/>
              </a:cubicBezTo>
              <a:cubicBezTo>
                <a:pt x="95071" y="540808"/>
                <a:pt x="87662" y="517525"/>
                <a:pt x="83429" y="501650"/>
              </a:cubicBezTo>
              <a:cubicBezTo>
                <a:pt x="79196" y="485775"/>
                <a:pt x="67554" y="470958"/>
                <a:pt x="70729" y="457200"/>
              </a:cubicBezTo>
              <a:cubicBezTo>
                <a:pt x="73904" y="443442"/>
                <a:pt x="102479" y="432858"/>
                <a:pt x="102479" y="419100"/>
              </a:cubicBezTo>
              <a:cubicBezTo>
                <a:pt x="102479" y="405342"/>
                <a:pt x="69671" y="385233"/>
                <a:pt x="70729" y="374650"/>
              </a:cubicBezTo>
              <a:cubicBezTo>
                <a:pt x="71787" y="364067"/>
                <a:pt x="102479" y="363008"/>
                <a:pt x="108829" y="355600"/>
              </a:cubicBezTo>
              <a:cubicBezTo>
                <a:pt x="115179" y="348192"/>
                <a:pt x="110946" y="343958"/>
                <a:pt x="108829" y="330200"/>
              </a:cubicBezTo>
              <a:cubicBezTo>
                <a:pt x="106712" y="316442"/>
                <a:pt x="102479" y="293158"/>
                <a:pt x="96129" y="273050"/>
              </a:cubicBezTo>
              <a:cubicBezTo>
                <a:pt x="89779" y="252942"/>
                <a:pt x="71787" y="227541"/>
                <a:pt x="70729" y="209550"/>
              </a:cubicBezTo>
              <a:cubicBezTo>
                <a:pt x="69671" y="191559"/>
                <a:pt x="84487" y="179917"/>
                <a:pt x="89779" y="165100"/>
              </a:cubicBezTo>
              <a:cubicBezTo>
                <a:pt x="95071" y="150283"/>
                <a:pt x="97187" y="128058"/>
                <a:pt x="102479" y="120650"/>
              </a:cubicBezTo>
              <a:cubicBezTo>
                <a:pt x="107771" y="113242"/>
                <a:pt x="108829" y="130175"/>
                <a:pt x="121529" y="120650"/>
              </a:cubicBezTo>
              <a:cubicBezTo>
                <a:pt x="134229" y="111125"/>
                <a:pt x="178679" y="63500"/>
                <a:pt x="178679" y="63500"/>
              </a:cubicBezTo>
              <a:lnTo>
                <a:pt x="178679" y="63500"/>
              </a:lnTo>
              <a:cubicBezTo>
                <a:pt x="179737" y="60325"/>
                <a:pt x="175504" y="55033"/>
                <a:pt x="185029" y="44450"/>
              </a:cubicBezTo>
              <a:cubicBezTo>
                <a:pt x="194554" y="33867"/>
                <a:pt x="215191" y="16933"/>
                <a:pt x="235829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2</xdr:col>
      <xdr:colOff>259880</xdr:colOff>
      <xdr:row>16</xdr:row>
      <xdr:rowOff>31750</xdr:rowOff>
    </xdr:from>
    <xdr:to>
      <xdr:col>3</xdr:col>
      <xdr:colOff>476250</xdr:colOff>
      <xdr:row>20</xdr:row>
      <xdr:rowOff>76200</xdr:rowOff>
    </xdr:to>
    <xdr:sp macro="" textlink="">
      <xdr:nvSpPr>
        <xdr:cNvPr id="1047" name="Freeform 1046"/>
        <xdr:cNvSpPr/>
      </xdr:nvSpPr>
      <xdr:spPr>
        <a:xfrm>
          <a:off x="21595880" y="6292850"/>
          <a:ext cx="825970" cy="781050"/>
        </a:xfrm>
        <a:custGeom>
          <a:avLst/>
          <a:gdLst>
            <a:gd name="connsiteX0" fmla="*/ 825970 w 825970"/>
            <a:gd name="connsiteY0" fmla="*/ 0 h 781050"/>
            <a:gd name="connsiteX1" fmla="*/ 800570 w 825970"/>
            <a:gd name="connsiteY1" fmla="*/ 50800 h 781050"/>
            <a:gd name="connsiteX2" fmla="*/ 819620 w 825970"/>
            <a:gd name="connsiteY2" fmla="*/ 76200 h 781050"/>
            <a:gd name="connsiteX3" fmla="*/ 819620 w 825970"/>
            <a:gd name="connsiteY3" fmla="*/ 114300 h 781050"/>
            <a:gd name="connsiteX4" fmla="*/ 800570 w 825970"/>
            <a:gd name="connsiteY4" fmla="*/ 133350 h 781050"/>
            <a:gd name="connsiteX5" fmla="*/ 781520 w 825970"/>
            <a:gd name="connsiteY5" fmla="*/ 146050 h 781050"/>
            <a:gd name="connsiteX6" fmla="*/ 775170 w 825970"/>
            <a:gd name="connsiteY6" fmla="*/ 177800 h 781050"/>
            <a:gd name="connsiteX7" fmla="*/ 730720 w 825970"/>
            <a:gd name="connsiteY7" fmla="*/ 177800 h 781050"/>
            <a:gd name="connsiteX8" fmla="*/ 679920 w 825970"/>
            <a:gd name="connsiteY8" fmla="*/ 196850 h 781050"/>
            <a:gd name="connsiteX9" fmla="*/ 673570 w 825970"/>
            <a:gd name="connsiteY9" fmla="*/ 228600 h 781050"/>
            <a:gd name="connsiteX10" fmla="*/ 641820 w 825970"/>
            <a:gd name="connsiteY10" fmla="*/ 273050 h 781050"/>
            <a:gd name="connsiteX11" fmla="*/ 610070 w 825970"/>
            <a:gd name="connsiteY11" fmla="*/ 330200 h 781050"/>
            <a:gd name="connsiteX12" fmla="*/ 591020 w 825970"/>
            <a:gd name="connsiteY12" fmla="*/ 349250 h 781050"/>
            <a:gd name="connsiteX13" fmla="*/ 559270 w 825970"/>
            <a:gd name="connsiteY13" fmla="*/ 361950 h 781050"/>
            <a:gd name="connsiteX14" fmla="*/ 546570 w 825970"/>
            <a:gd name="connsiteY14" fmla="*/ 368300 h 781050"/>
            <a:gd name="connsiteX15" fmla="*/ 527520 w 825970"/>
            <a:gd name="connsiteY15" fmla="*/ 400050 h 781050"/>
            <a:gd name="connsiteX16" fmla="*/ 514820 w 825970"/>
            <a:gd name="connsiteY16" fmla="*/ 425450 h 781050"/>
            <a:gd name="connsiteX17" fmla="*/ 508470 w 825970"/>
            <a:gd name="connsiteY17" fmla="*/ 438150 h 781050"/>
            <a:gd name="connsiteX18" fmla="*/ 476720 w 825970"/>
            <a:gd name="connsiteY18" fmla="*/ 463550 h 781050"/>
            <a:gd name="connsiteX19" fmla="*/ 470370 w 825970"/>
            <a:gd name="connsiteY19" fmla="*/ 488950 h 781050"/>
            <a:gd name="connsiteX20" fmla="*/ 464020 w 825970"/>
            <a:gd name="connsiteY20" fmla="*/ 533400 h 781050"/>
            <a:gd name="connsiteX21" fmla="*/ 464020 w 825970"/>
            <a:gd name="connsiteY21" fmla="*/ 552450 h 781050"/>
            <a:gd name="connsiteX22" fmla="*/ 444970 w 825970"/>
            <a:gd name="connsiteY22" fmla="*/ 571500 h 781050"/>
            <a:gd name="connsiteX23" fmla="*/ 476720 w 825970"/>
            <a:gd name="connsiteY23" fmla="*/ 571500 h 781050"/>
            <a:gd name="connsiteX24" fmla="*/ 419570 w 825970"/>
            <a:gd name="connsiteY24" fmla="*/ 590550 h 781050"/>
            <a:gd name="connsiteX25" fmla="*/ 375120 w 825970"/>
            <a:gd name="connsiteY25" fmla="*/ 590550 h 781050"/>
            <a:gd name="connsiteX26" fmla="*/ 356070 w 825970"/>
            <a:gd name="connsiteY26" fmla="*/ 615950 h 781050"/>
            <a:gd name="connsiteX27" fmla="*/ 337020 w 825970"/>
            <a:gd name="connsiteY27" fmla="*/ 615950 h 781050"/>
            <a:gd name="connsiteX28" fmla="*/ 330670 w 825970"/>
            <a:gd name="connsiteY28" fmla="*/ 590550 h 781050"/>
            <a:gd name="connsiteX29" fmla="*/ 305270 w 825970"/>
            <a:gd name="connsiteY29" fmla="*/ 609600 h 781050"/>
            <a:gd name="connsiteX30" fmla="*/ 305270 w 825970"/>
            <a:gd name="connsiteY30" fmla="*/ 609600 h 781050"/>
            <a:gd name="connsiteX31" fmla="*/ 273520 w 825970"/>
            <a:gd name="connsiteY31" fmla="*/ 584200 h 781050"/>
            <a:gd name="connsiteX32" fmla="*/ 267170 w 825970"/>
            <a:gd name="connsiteY32" fmla="*/ 565150 h 781050"/>
            <a:gd name="connsiteX33" fmla="*/ 241770 w 825970"/>
            <a:gd name="connsiteY33" fmla="*/ 584200 h 781050"/>
            <a:gd name="connsiteX34" fmla="*/ 216370 w 825970"/>
            <a:gd name="connsiteY34" fmla="*/ 584200 h 781050"/>
            <a:gd name="connsiteX35" fmla="*/ 210020 w 825970"/>
            <a:gd name="connsiteY35" fmla="*/ 590550 h 781050"/>
            <a:gd name="connsiteX36" fmla="*/ 197320 w 825970"/>
            <a:gd name="connsiteY36" fmla="*/ 628650 h 781050"/>
            <a:gd name="connsiteX37" fmla="*/ 178270 w 825970"/>
            <a:gd name="connsiteY37" fmla="*/ 603250 h 781050"/>
            <a:gd name="connsiteX38" fmla="*/ 159220 w 825970"/>
            <a:gd name="connsiteY38" fmla="*/ 590550 h 781050"/>
            <a:gd name="connsiteX39" fmla="*/ 108420 w 825970"/>
            <a:gd name="connsiteY39" fmla="*/ 590550 h 781050"/>
            <a:gd name="connsiteX40" fmla="*/ 108420 w 825970"/>
            <a:gd name="connsiteY40" fmla="*/ 635000 h 781050"/>
            <a:gd name="connsiteX41" fmla="*/ 108420 w 825970"/>
            <a:gd name="connsiteY41" fmla="*/ 647700 h 781050"/>
            <a:gd name="connsiteX42" fmla="*/ 95720 w 825970"/>
            <a:gd name="connsiteY42" fmla="*/ 660400 h 781050"/>
            <a:gd name="connsiteX43" fmla="*/ 76670 w 825970"/>
            <a:gd name="connsiteY43" fmla="*/ 660400 h 781050"/>
            <a:gd name="connsiteX44" fmla="*/ 57620 w 825970"/>
            <a:gd name="connsiteY44" fmla="*/ 679450 h 781050"/>
            <a:gd name="connsiteX45" fmla="*/ 32220 w 825970"/>
            <a:gd name="connsiteY45" fmla="*/ 679450 h 781050"/>
            <a:gd name="connsiteX46" fmla="*/ 6820 w 825970"/>
            <a:gd name="connsiteY46" fmla="*/ 704850 h 781050"/>
            <a:gd name="connsiteX47" fmla="*/ 470 w 825970"/>
            <a:gd name="connsiteY47" fmla="*/ 717550 h 781050"/>
            <a:gd name="connsiteX48" fmla="*/ 470 w 825970"/>
            <a:gd name="connsiteY48" fmla="*/ 749300 h 781050"/>
            <a:gd name="connsiteX49" fmla="*/ 470 w 825970"/>
            <a:gd name="connsiteY49" fmla="*/ 78105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</a:cxnLst>
          <a:rect l="l" t="t" r="r" b="b"/>
          <a:pathLst>
            <a:path w="825970" h="781050">
              <a:moveTo>
                <a:pt x="825970" y="0"/>
              </a:moveTo>
              <a:cubicBezTo>
                <a:pt x="813799" y="19050"/>
                <a:pt x="801628" y="38100"/>
                <a:pt x="800570" y="50800"/>
              </a:cubicBezTo>
              <a:cubicBezTo>
                <a:pt x="799512" y="63500"/>
                <a:pt x="816445" y="65617"/>
                <a:pt x="819620" y="76200"/>
              </a:cubicBezTo>
              <a:cubicBezTo>
                <a:pt x="822795" y="86783"/>
                <a:pt x="822795" y="104775"/>
                <a:pt x="819620" y="114300"/>
              </a:cubicBezTo>
              <a:cubicBezTo>
                <a:pt x="816445" y="123825"/>
                <a:pt x="806920" y="128058"/>
                <a:pt x="800570" y="133350"/>
              </a:cubicBezTo>
              <a:cubicBezTo>
                <a:pt x="794220" y="138642"/>
                <a:pt x="785753" y="138642"/>
                <a:pt x="781520" y="146050"/>
              </a:cubicBezTo>
              <a:cubicBezTo>
                <a:pt x="777287" y="153458"/>
                <a:pt x="783637" y="172508"/>
                <a:pt x="775170" y="177800"/>
              </a:cubicBezTo>
              <a:cubicBezTo>
                <a:pt x="766703" y="183092"/>
                <a:pt x="746595" y="174625"/>
                <a:pt x="730720" y="177800"/>
              </a:cubicBezTo>
              <a:cubicBezTo>
                <a:pt x="714845" y="180975"/>
                <a:pt x="689445" y="188383"/>
                <a:pt x="679920" y="196850"/>
              </a:cubicBezTo>
              <a:cubicBezTo>
                <a:pt x="670395" y="205317"/>
                <a:pt x="679920" y="215900"/>
                <a:pt x="673570" y="228600"/>
              </a:cubicBezTo>
              <a:cubicBezTo>
                <a:pt x="667220" y="241300"/>
                <a:pt x="652403" y="256117"/>
                <a:pt x="641820" y="273050"/>
              </a:cubicBezTo>
              <a:cubicBezTo>
                <a:pt x="631237" y="289983"/>
                <a:pt x="618537" y="317500"/>
                <a:pt x="610070" y="330200"/>
              </a:cubicBezTo>
              <a:cubicBezTo>
                <a:pt x="601603" y="342900"/>
                <a:pt x="599487" y="343958"/>
                <a:pt x="591020" y="349250"/>
              </a:cubicBezTo>
              <a:cubicBezTo>
                <a:pt x="582553" y="354542"/>
                <a:pt x="566678" y="358775"/>
                <a:pt x="559270" y="361950"/>
              </a:cubicBezTo>
              <a:cubicBezTo>
                <a:pt x="551862" y="365125"/>
                <a:pt x="551862" y="361950"/>
                <a:pt x="546570" y="368300"/>
              </a:cubicBezTo>
              <a:cubicBezTo>
                <a:pt x="541278" y="374650"/>
                <a:pt x="532812" y="390525"/>
                <a:pt x="527520" y="400050"/>
              </a:cubicBezTo>
              <a:cubicBezTo>
                <a:pt x="522228" y="409575"/>
                <a:pt x="514820" y="425450"/>
                <a:pt x="514820" y="425450"/>
              </a:cubicBezTo>
              <a:cubicBezTo>
                <a:pt x="511645" y="431800"/>
                <a:pt x="514820" y="431800"/>
                <a:pt x="508470" y="438150"/>
              </a:cubicBezTo>
              <a:cubicBezTo>
                <a:pt x="502120" y="444500"/>
                <a:pt x="483070" y="455083"/>
                <a:pt x="476720" y="463550"/>
              </a:cubicBezTo>
              <a:cubicBezTo>
                <a:pt x="470370" y="472017"/>
                <a:pt x="472487" y="477308"/>
                <a:pt x="470370" y="488950"/>
              </a:cubicBezTo>
              <a:cubicBezTo>
                <a:pt x="468253" y="500592"/>
                <a:pt x="465078" y="522817"/>
                <a:pt x="464020" y="533400"/>
              </a:cubicBezTo>
              <a:cubicBezTo>
                <a:pt x="462962" y="543983"/>
                <a:pt x="467195" y="546100"/>
                <a:pt x="464020" y="552450"/>
              </a:cubicBezTo>
              <a:cubicBezTo>
                <a:pt x="460845" y="558800"/>
                <a:pt x="442853" y="568325"/>
                <a:pt x="444970" y="571500"/>
              </a:cubicBezTo>
              <a:cubicBezTo>
                <a:pt x="447087" y="574675"/>
                <a:pt x="480953" y="568325"/>
                <a:pt x="476720" y="571500"/>
              </a:cubicBezTo>
              <a:cubicBezTo>
                <a:pt x="472487" y="574675"/>
                <a:pt x="436503" y="587375"/>
                <a:pt x="419570" y="590550"/>
              </a:cubicBezTo>
              <a:cubicBezTo>
                <a:pt x="402637" y="593725"/>
                <a:pt x="385703" y="586317"/>
                <a:pt x="375120" y="590550"/>
              </a:cubicBezTo>
              <a:cubicBezTo>
                <a:pt x="364537" y="594783"/>
                <a:pt x="362420" y="611717"/>
                <a:pt x="356070" y="615950"/>
              </a:cubicBezTo>
              <a:cubicBezTo>
                <a:pt x="349720" y="620183"/>
                <a:pt x="341253" y="620183"/>
                <a:pt x="337020" y="615950"/>
              </a:cubicBezTo>
              <a:cubicBezTo>
                <a:pt x="332787" y="611717"/>
                <a:pt x="335961" y="591608"/>
                <a:pt x="330670" y="590550"/>
              </a:cubicBezTo>
              <a:cubicBezTo>
                <a:pt x="325379" y="589492"/>
                <a:pt x="305270" y="609600"/>
                <a:pt x="305270" y="609600"/>
              </a:cubicBezTo>
              <a:lnTo>
                <a:pt x="305270" y="609600"/>
              </a:lnTo>
              <a:cubicBezTo>
                <a:pt x="299978" y="605367"/>
                <a:pt x="279870" y="591608"/>
                <a:pt x="273520" y="584200"/>
              </a:cubicBezTo>
              <a:cubicBezTo>
                <a:pt x="267170" y="576792"/>
                <a:pt x="272462" y="565150"/>
                <a:pt x="267170" y="565150"/>
              </a:cubicBezTo>
              <a:cubicBezTo>
                <a:pt x="261878" y="565150"/>
                <a:pt x="250237" y="581025"/>
                <a:pt x="241770" y="584200"/>
              </a:cubicBezTo>
              <a:cubicBezTo>
                <a:pt x="233303" y="587375"/>
                <a:pt x="221661" y="583142"/>
                <a:pt x="216370" y="584200"/>
              </a:cubicBezTo>
              <a:cubicBezTo>
                <a:pt x="211079" y="585258"/>
                <a:pt x="213195" y="583142"/>
                <a:pt x="210020" y="590550"/>
              </a:cubicBezTo>
              <a:cubicBezTo>
                <a:pt x="206845" y="597958"/>
                <a:pt x="202612" y="626533"/>
                <a:pt x="197320" y="628650"/>
              </a:cubicBezTo>
              <a:cubicBezTo>
                <a:pt x="192028" y="630767"/>
                <a:pt x="184620" y="609600"/>
                <a:pt x="178270" y="603250"/>
              </a:cubicBezTo>
              <a:cubicBezTo>
                <a:pt x="171920" y="596900"/>
                <a:pt x="170862" y="592667"/>
                <a:pt x="159220" y="590550"/>
              </a:cubicBezTo>
              <a:cubicBezTo>
                <a:pt x="147578" y="588433"/>
                <a:pt x="116887" y="583142"/>
                <a:pt x="108420" y="590550"/>
              </a:cubicBezTo>
              <a:cubicBezTo>
                <a:pt x="99953" y="597958"/>
                <a:pt x="108420" y="635000"/>
                <a:pt x="108420" y="635000"/>
              </a:cubicBezTo>
              <a:cubicBezTo>
                <a:pt x="108420" y="644525"/>
                <a:pt x="110537" y="643467"/>
                <a:pt x="108420" y="647700"/>
              </a:cubicBezTo>
              <a:cubicBezTo>
                <a:pt x="106303" y="651933"/>
                <a:pt x="101012" y="658283"/>
                <a:pt x="95720" y="660400"/>
              </a:cubicBezTo>
              <a:cubicBezTo>
                <a:pt x="90428" y="662517"/>
                <a:pt x="83020" y="657225"/>
                <a:pt x="76670" y="660400"/>
              </a:cubicBezTo>
              <a:cubicBezTo>
                <a:pt x="70320" y="663575"/>
                <a:pt x="65028" y="676275"/>
                <a:pt x="57620" y="679450"/>
              </a:cubicBezTo>
              <a:cubicBezTo>
                <a:pt x="50212" y="682625"/>
                <a:pt x="40687" y="675217"/>
                <a:pt x="32220" y="679450"/>
              </a:cubicBezTo>
              <a:cubicBezTo>
                <a:pt x="23753" y="683683"/>
                <a:pt x="12112" y="698500"/>
                <a:pt x="6820" y="704850"/>
              </a:cubicBezTo>
              <a:cubicBezTo>
                <a:pt x="1528" y="711200"/>
                <a:pt x="1528" y="710142"/>
                <a:pt x="470" y="717550"/>
              </a:cubicBezTo>
              <a:cubicBezTo>
                <a:pt x="-588" y="724958"/>
                <a:pt x="470" y="749300"/>
                <a:pt x="470" y="749300"/>
              </a:cubicBezTo>
              <a:lnTo>
                <a:pt x="470" y="7810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2</xdr:col>
      <xdr:colOff>214678</xdr:colOff>
      <xdr:row>20</xdr:row>
      <xdr:rowOff>69850</xdr:rowOff>
    </xdr:from>
    <xdr:to>
      <xdr:col>2</xdr:col>
      <xdr:colOff>381000</xdr:colOff>
      <xdr:row>23</xdr:row>
      <xdr:rowOff>165100</xdr:rowOff>
    </xdr:to>
    <xdr:sp macro="" textlink="">
      <xdr:nvSpPr>
        <xdr:cNvPr id="1048" name="Freeform 1047"/>
        <xdr:cNvSpPr/>
      </xdr:nvSpPr>
      <xdr:spPr>
        <a:xfrm>
          <a:off x="21550678" y="7067550"/>
          <a:ext cx="166322" cy="647700"/>
        </a:xfrm>
        <a:custGeom>
          <a:avLst/>
          <a:gdLst>
            <a:gd name="connsiteX0" fmla="*/ 39322 w 166322"/>
            <a:gd name="connsiteY0" fmla="*/ 0 h 647700"/>
            <a:gd name="connsiteX1" fmla="*/ 64722 w 166322"/>
            <a:gd name="connsiteY1" fmla="*/ 44450 h 647700"/>
            <a:gd name="connsiteX2" fmla="*/ 77422 w 166322"/>
            <a:gd name="connsiteY2" fmla="*/ 76200 h 647700"/>
            <a:gd name="connsiteX3" fmla="*/ 96472 w 166322"/>
            <a:gd name="connsiteY3" fmla="*/ 101600 h 647700"/>
            <a:gd name="connsiteX4" fmla="*/ 121872 w 166322"/>
            <a:gd name="connsiteY4" fmla="*/ 120650 h 647700"/>
            <a:gd name="connsiteX5" fmla="*/ 90122 w 166322"/>
            <a:gd name="connsiteY5" fmla="*/ 165100 h 647700"/>
            <a:gd name="connsiteX6" fmla="*/ 58372 w 166322"/>
            <a:gd name="connsiteY6" fmla="*/ 196850 h 647700"/>
            <a:gd name="connsiteX7" fmla="*/ 58372 w 166322"/>
            <a:gd name="connsiteY7" fmla="*/ 222250 h 647700"/>
            <a:gd name="connsiteX8" fmla="*/ 58372 w 166322"/>
            <a:gd name="connsiteY8" fmla="*/ 234950 h 647700"/>
            <a:gd name="connsiteX9" fmla="*/ 58372 w 166322"/>
            <a:gd name="connsiteY9" fmla="*/ 247650 h 647700"/>
            <a:gd name="connsiteX10" fmla="*/ 39322 w 166322"/>
            <a:gd name="connsiteY10" fmla="*/ 279400 h 647700"/>
            <a:gd name="connsiteX11" fmla="*/ 71072 w 166322"/>
            <a:gd name="connsiteY11" fmla="*/ 279400 h 647700"/>
            <a:gd name="connsiteX12" fmla="*/ 77422 w 166322"/>
            <a:gd name="connsiteY12" fmla="*/ 323850 h 647700"/>
            <a:gd name="connsiteX13" fmla="*/ 58372 w 166322"/>
            <a:gd name="connsiteY13" fmla="*/ 349250 h 647700"/>
            <a:gd name="connsiteX14" fmla="*/ 32972 w 166322"/>
            <a:gd name="connsiteY14" fmla="*/ 387350 h 647700"/>
            <a:gd name="connsiteX15" fmla="*/ 13922 w 166322"/>
            <a:gd name="connsiteY15" fmla="*/ 419100 h 647700"/>
            <a:gd name="connsiteX16" fmla="*/ 1222 w 166322"/>
            <a:gd name="connsiteY16" fmla="*/ 438150 h 647700"/>
            <a:gd name="connsiteX17" fmla="*/ 1222 w 166322"/>
            <a:gd name="connsiteY17" fmla="*/ 463550 h 647700"/>
            <a:gd name="connsiteX18" fmla="*/ 7572 w 166322"/>
            <a:gd name="connsiteY18" fmla="*/ 488950 h 647700"/>
            <a:gd name="connsiteX19" fmla="*/ 39322 w 166322"/>
            <a:gd name="connsiteY19" fmla="*/ 488950 h 647700"/>
            <a:gd name="connsiteX20" fmla="*/ 58372 w 166322"/>
            <a:gd name="connsiteY20" fmla="*/ 495300 h 647700"/>
            <a:gd name="connsiteX21" fmla="*/ 58372 w 166322"/>
            <a:gd name="connsiteY21" fmla="*/ 527050 h 647700"/>
            <a:gd name="connsiteX22" fmla="*/ 96472 w 166322"/>
            <a:gd name="connsiteY22" fmla="*/ 558800 h 647700"/>
            <a:gd name="connsiteX23" fmla="*/ 128222 w 166322"/>
            <a:gd name="connsiteY23" fmla="*/ 609600 h 647700"/>
            <a:gd name="connsiteX24" fmla="*/ 166322 w 166322"/>
            <a:gd name="connsiteY24" fmla="*/ 647700 h 647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</a:cxnLst>
          <a:rect l="l" t="t" r="r" b="b"/>
          <a:pathLst>
            <a:path w="166322" h="647700">
              <a:moveTo>
                <a:pt x="39322" y="0"/>
              </a:moveTo>
              <a:cubicBezTo>
                <a:pt x="48847" y="15875"/>
                <a:pt x="58372" y="31750"/>
                <a:pt x="64722" y="44450"/>
              </a:cubicBezTo>
              <a:cubicBezTo>
                <a:pt x="71072" y="57150"/>
                <a:pt x="72130" y="66675"/>
                <a:pt x="77422" y="76200"/>
              </a:cubicBezTo>
              <a:cubicBezTo>
                <a:pt x="82714" y="85725"/>
                <a:pt x="89064" y="94192"/>
                <a:pt x="96472" y="101600"/>
              </a:cubicBezTo>
              <a:cubicBezTo>
                <a:pt x="103880" y="109008"/>
                <a:pt x="122930" y="110067"/>
                <a:pt x="121872" y="120650"/>
              </a:cubicBezTo>
              <a:cubicBezTo>
                <a:pt x="120814" y="131233"/>
                <a:pt x="100705" y="152400"/>
                <a:pt x="90122" y="165100"/>
              </a:cubicBezTo>
              <a:cubicBezTo>
                <a:pt x="79539" y="177800"/>
                <a:pt x="63664" y="187325"/>
                <a:pt x="58372" y="196850"/>
              </a:cubicBezTo>
              <a:cubicBezTo>
                <a:pt x="53080" y="206375"/>
                <a:pt x="58372" y="222250"/>
                <a:pt x="58372" y="222250"/>
              </a:cubicBezTo>
              <a:lnTo>
                <a:pt x="58372" y="234950"/>
              </a:lnTo>
              <a:cubicBezTo>
                <a:pt x="58372" y="239183"/>
                <a:pt x="61547" y="240242"/>
                <a:pt x="58372" y="247650"/>
              </a:cubicBezTo>
              <a:cubicBezTo>
                <a:pt x="55197" y="255058"/>
                <a:pt x="37205" y="274108"/>
                <a:pt x="39322" y="279400"/>
              </a:cubicBezTo>
              <a:cubicBezTo>
                <a:pt x="41439" y="284692"/>
                <a:pt x="64722" y="271992"/>
                <a:pt x="71072" y="279400"/>
              </a:cubicBezTo>
              <a:cubicBezTo>
                <a:pt x="77422" y="286808"/>
                <a:pt x="79539" y="312208"/>
                <a:pt x="77422" y="323850"/>
              </a:cubicBezTo>
              <a:cubicBezTo>
                <a:pt x="75305" y="335492"/>
                <a:pt x="65780" y="338667"/>
                <a:pt x="58372" y="349250"/>
              </a:cubicBezTo>
              <a:cubicBezTo>
                <a:pt x="50964" y="359833"/>
                <a:pt x="40380" y="375708"/>
                <a:pt x="32972" y="387350"/>
              </a:cubicBezTo>
              <a:cubicBezTo>
                <a:pt x="25564" y="398992"/>
                <a:pt x="19214" y="410633"/>
                <a:pt x="13922" y="419100"/>
              </a:cubicBezTo>
              <a:cubicBezTo>
                <a:pt x="8630" y="427567"/>
                <a:pt x="3339" y="430742"/>
                <a:pt x="1222" y="438150"/>
              </a:cubicBezTo>
              <a:cubicBezTo>
                <a:pt x="-895" y="445558"/>
                <a:pt x="164" y="455083"/>
                <a:pt x="1222" y="463550"/>
              </a:cubicBezTo>
              <a:cubicBezTo>
                <a:pt x="2280" y="472017"/>
                <a:pt x="1222" y="484717"/>
                <a:pt x="7572" y="488950"/>
              </a:cubicBezTo>
              <a:cubicBezTo>
                <a:pt x="13922" y="493183"/>
                <a:pt x="30855" y="487892"/>
                <a:pt x="39322" y="488950"/>
              </a:cubicBezTo>
              <a:cubicBezTo>
                <a:pt x="47789" y="490008"/>
                <a:pt x="55197" y="488950"/>
                <a:pt x="58372" y="495300"/>
              </a:cubicBezTo>
              <a:cubicBezTo>
                <a:pt x="61547" y="501650"/>
                <a:pt x="52022" y="516467"/>
                <a:pt x="58372" y="527050"/>
              </a:cubicBezTo>
              <a:cubicBezTo>
                <a:pt x="64722" y="537633"/>
                <a:pt x="84830" y="545042"/>
                <a:pt x="96472" y="558800"/>
              </a:cubicBezTo>
              <a:cubicBezTo>
                <a:pt x="108114" y="572558"/>
                <a:pt x="116580" y="594784"/>
                <a:pt x="128222" y="609600"/>
              </a:cubicBezTo>
              <a:cubicBezTo>
                <a:pt x="139864" y="624416"/>
                <a:pt x="153093" y="636058"/>
                <a:pt x="166322" y="6477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2</xdr:col>
      <xdr:colOff>106052</xdr:colOff>
      <xdr:row>23</xdr:row>
      <xdr:rowOff>152400</xdr:rowOff>
    </xdr:from>
    <xdr:to>
      <xdr:col>3</xdr:col>
      <xdr:colOff>412868</xdr:colOff>
      <xdr:row>33</xdr:row>
      <xdr:rowOff>58149</xdr:rowOff>
    </xdr:to>
    <xdr:sp macro="" textlink="">
      <xdr:nvSpPr>
        <xdr:cNvPr id="1050" name="Freeform 1049"/>
        <xdr:cNvSpPr/>
      </xdr:nvSpPr>
      <xdr:spPr>
        <a:xfrm>
          <a:off x="21442052" y="7702550"/>
          <a:ext cx="916416" cy="1747249"/>
        </a:xfrm>
        <a:custGeom>
          <a:avLst/>
          <a:gdLst>
            <a:gd name="connsiteX0" fmla="*/ 268598 w 916416"/>
            <a:gd name="connsiteY0" fmla="*/ 0 h 1747249"/>
            <a:gd name="connsiteX1" fmla="*/ 287648 w 916416"/>
            <a:gd name="connsiteY1" fmla="*/ 50800 h 1747249"/>
            <a:gd name="connsiteX2" fmla="*/ 281298 w 916416"/>
            <a:gd name="connsiteY2" fmla="*/ 76200 h 1747249"/>
            <a:gd name="connsiteX3" fmla="*/ 249548 w 916416"/>
            <a:gd name="connsiteY3" fmla="*/ 101600 h 1747249"/>
            <a:gd name="connsiteX4" fmla="*/ 243198 w 916416"/>
            <a:gd name="connsiteY4" fmla="*/ 146050 h 1747249"/>
            <a:gd name="connsiteX5" fmla="*/ 224148 w 916416"/>
            <a:gd name="connsiteY5" fmla="*/ 171450 h 1747249"/>
            <a:gd name="connsiteX6" fmla="*/ 224148 w 916416"/>
            <a:gd name="connsiteY6" fmla="*/ 203200 h 1747249"/>
            <a:gd name="connsiteX7" fmla="*/ 198748 w 916416"/>
            <a:gd name="connsiteY7" fmla="*/ 209550 h 1747249"/>
            <a:gd name="connsiteX8" fmla="*/ 173348 w 916416"/>
            <a:gd name="connsiteY8" fmla="*/ 209550 h 1747249"/>
            <a:gd name="connsiteX9" fmla="*/ 166998 w 916416"/>
            <a:gd name="connsiteY9" fmla="*/ 234950 h 1747249"/>
            <a:gd name="connsiteX10" fmla="*/ 160648 w 916416"/>
            <a:gd name="connsiteY10" fmla="*/ 254000 h 1747249"/>
            <a:gd name="connsiteX11" fmla="*/ 135248 w 916416"/>
            <a:gd name="connsiteY11" fmla="*/ 266700 h 1747249"/>
            <a:gd name="connsiteX12" fmla="*/ 135248 w 916416"/>
            <a:gd name="connsiteY12" fmla="*/ 304800 h 1747249"/>
            <a:gd name="connsiteX13" fmla="*/ 103498 w 916416"/>
            <a:gd name="connsiteY13" fmla="*/ 336550 h 1747249"/>
            <a:gd name="connsiteX14" fmla="*/ 90798 w 916416"/>
            <a:gd name="connsiteY14" fmla="*/ 368300 h 1747249"/>
            <a:gd name="connsiteX15" fmla="*/ 78098 w 916416"/>
            <a:gd name="connsiteY15" fmla="*/ 349250 h 1747249"/>
            <a:gd name="connsiteX16" fmla="*/ 46348 w 916416"/>
            <a:gd name="connsiteY16" fmla="*/ 368300 h 1747249"/>
            <a:gd name="connsiteX17" fmla="*/ 39998 w 916416"/>
            <a:gd name="connsiteY17" fmla="*/ 368300 h 1747249"/>
            <a:gd name="connsiteX18" fmla="*/ 27298 w 916416"/>
            <a:gd name="connsiteY18" fmla="*/ 368300 h 1747249"/>
            <a:gd name="connsiteX19" fmla="*/ 1898 w 916416"/>
            <a:gd name="connsiteY19" fmla="*/ 374650 h 1747249"/>
            <a:gd name="connsiteX20" fmla="*/ 8248 w 916416"/>
            <a:gd name="connsiteY20" fmla="*/ 431800 h 1747249"/>
            <a:gd name="connsiteX21" fmla="*/ 59048 w 916416"/>
            <a:gd name="connsiteY21" fmla="*/ 438150 h 1747249"/>
            <a:gd name="connsiteX22" fmla="*/ 39998 w 916416"/>
            <a:gd name="connsiteY22" fmla="*/ 457200 h 1747249"/>
            <a:gd name="connsiteX23" fmla="*/ 90798 w 916416"/>
            <a:gd name="connsiteY23" fmla="*/ 520700 h 1747249"/>
            <a:gd name="connsiteX24" fmla="*/ 97148 w 916416"/>
            <a:gd name="connsiteY24" fmla="*/ 565150 h 1747249"/>
            <a:gd name="connsiteX25" fmla="*/ 116198 w 916416"/>
            <a:gd name="connsiteY25" fmla="*/ 603250 h 1747249"/>
            <a:gd name="connsiteX26" fmla="*/ 116198 w 916416"/>
            <a:gd name="connsiteY26" fmla="*/ 635000 h 1747249"/>
            <a:gd name="connsiteX27" fmla="*/ 173348 w 916416"/>
            <a:gd name="connsiteY27" fmla="*/ 628650 h 1747249"/>
            <a:gd name="connsiteX28" fmla="*/ 173348 w 916416"/>
            <a:gd name="connsiteY28" fmla="*/ 685800 h 1747249"/>
            <a:gd name="connsiteX29" fmla="*/ 186048 w 916416"/>
            <a:gd name="connsiteY29" fmla="*/ 730250 h 1747249"/>
            <a:gd name="connsiteX30" fmla="*/ 205098 w 916416"/>
            <a:gd name="connsiteY30" fmla="*/ 762000 h 1747249"/>
            <a:gd name="connsiteX31" fmla="*/ 243198 w 916416"/>
            <a:gd name="connsiteY31" fmla="*/ 800100 h 1747249"/>
            <a:gd name="connsiteX32" fmla="*/ 300348 w 916416"/>
            <a:gd name="connsiteY32" fmla="*/ 850900 h 1747249"/>
            <a:gd name="connsiteX33" fmla="*/ 319398 w 916416"/>
            <a:gd name="connsiteY33" fmla="*/ 869950 h 1747249"/>
            <a:gd name="connsiteX34" fmla="*/ 351148 w 916416"/>
            <a:gd name="connsiteY34" fmla="*/ 901700 h 1747249"/>
            <a:gd name="connsiteX35" fmla="*/ 382898 w 916416"/>
            <a:gd name="connsiteY35" fmla="*/ 920750 h 1747249"/>
            <a:gd name="connsiteX36" fmla="*/ 389248 w 916416"/>
            <a:gd name="connsiteY36" fmla="*/ 939800 h 1747249"/>
            <a:gd name="connsiteX37" fmla="*/ 459098 w 916416"/>
            <a:gd name="connsiteY37" fmla="*/ 939800 h 1747249"/>
            <a:gd name="connsiteX38" fmla="*/ 484498 w 916416"/>
            <a:gd name="connsiteY38" fmla="*/ 965200 h 1747249"/>
            <a:gd name="connsiteX39" fmla="*/ 490848 w 916416"/>
            <a:gd name="connsiteY39" fmla="*/ 984250 h 1747249"/>
            <a:gd name="connsiteX40" fmla="*/ 522598 w 916416"/>
            <a:gd name="connsiteY40" fmla="*/ 990600 h 1747249"/>
            <a:gd name="connsiteX41" fmla="*/ 579748 w 916416"/>
            <a:gd name="connsiteY41" fmla="*/ 1009650 h 1747249"/>
            <a:gd name="connsiteX42" fmla="*/ 624198 w 916416"/>
            <a:gd name="connsiteY42" fmla="*/ 1054100 h 1747249"/>
            <a:gd name="connsiteX43" fmla="*/ 662298 w 916416"/>
            <a:gd name="connsiteY43" fmla="*/ 1054100 h 1747249"/>
            <a:gd name="connsiteX44" fmla="*/ 674998 w 916416"/>
            <a:gd name="connsiteY44" fmla="*/ 1066800 h 1747249"/>
            <a:gd name="connsiteX45" fmla="*/ 687698 w 916416"/>
            <a:gd name="connsiteY45" fmla="*/ 1098550 h 1747249"/>
            <a:gd name="connsiteX46" fmla="*/ 687698 w 916416"/>
            <a:gd name="connsiteY46" fmla="*/ 1155700 h 1747249"/>
            <a:gd name="connsiteX47" fmla="*/ 700398 w 916416"/>
            <a:gd name="connsiteY47" fmla="*/ 1219200 h 1747249"/>
            <a:gd name="connsiteX48" fmla="*/ 687698 w 916416"/>
            <a:gd name="connsiteY48" fmla="*/ 1289050 h 1747249"/>
            <a:gd name="connsiteX49" fmla="*/ 713098 w 916416"/>
            <a:gd name="connsiteY49" fmla="*/ 1308100 h 1747249"/>
            <a:gd name="connsiteX50" fmla="*/ 732148 w 916416"/>
            <a:gd name="connsiteY50" fmla="*/ 1371600 h 1747249"/>
            <a:gd name="connsiteX51" fmla="*/ 757548 w 916416"/>
            <a:gd name="connsiteY51" fmla="*/ 1390650 h 1747249"/>
            <a:gd name="connsiteX52" fmla="*/ 757548 w 916416"/>
            <a:gd name="connsiteY52" fmla="*/ 1435100 h 1747249"/>
            <a:gd name="connsiteX53" fmla="*/ 776598 w 916416"/>
            <a:gd name="connsiteY53" fmla="*/ 1479550 h 1747249"/>
            <a:gd name="connsiteX54" fmla="*/ 782948 w 916416"/>
            <a:gd name="connsiteY54" fmla="*/ 1524000 h 1747249"/>
            <a:gd name="connsiteX55" fmla="*/ 801998 w 916416"/>
            <a:gd name="connsiteY55" fmla="*/ 1549400 h 1747249"/>
            <a:gd name="connsiteX56" fmla="*/ 814698 w 916416"/>
            <a:gd name="connsiteY56" fmla="*/ 1587500 h 1747249"/>
            <a:gd name="connsiteX57" fmla="*/ 859148 w 916416"/>
            <a:gd name="connsiteY57" fmla="*/ 1619250 h 1747249"/>
            <a:gd name="connsiteX58" fmla="*/ 884548 w 916416"/>
            <a:gd name="connsiteY58" fmla="*/ 1651000 h 1747249"/>
            <a:gd name="connsiteX59" fmla="*/ 903598 w 916416"/>
            <a:gd name="connsiteY59" fmla="*/ 1701800 h 1747249"/>
            <a:gd name="connsiteX60" fmla="*/ 909948 w 916416"/>
            <a:gd name="connsiteY60" fmla="*/ 1714500 h 1747249"/>
            <a:gd name="connsiteX61" fmla="*/ 909948 w 916416"/>
            <a:gd name="connsiteY61" fmla="*/ 1746250 h 1747249"/>
            <a:gd name="connsiteX62" fmla="*/ 916298 w 916416"/>
            <a:gd name="connsiteY62" fmla="*/ 1739900 h 1747249"/>
            <a:gd name="connsiteX63" fmla="*/ 903598 w 916416"/>
            <a:gd name="connsiteY63" fmla="*/ 1746250 h 17472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</a:cxnLst>
          <a:rect l="l" t="t" r="r" b="b"/>
          <a:pathLst>
            <a:path w="916416" h="1747249">
              <a:moveTo>
                <a:pt x="268598" y="0"/>
              </a:moveTo>
              <a:cubicBezTo>
                <a:pt x="277064" y="19050"/>
                <a:pt x="285531" y="38100"/>
                <a:pt x="287648" y="50800"/>
              </a:cubicBezTo>
              <a:cubicBezTo>
                <a:pt x="289765" y="63500"/>
                <a:pt x="287648" y="67733"/>
                <a:pt x="281298" y="76200"/>
              </a:cubicBezTo>
              <a:cubicBezTo>
                <a:pt x="274948" y="84667"/>
                <a:pt x="255898" y="89958"/>
                <a:pt x="249548" y="101600"/>
              </a:cubicBezTo>
              <a:cubicBezTo>
                <a:pt x="243198" y="113242"/>
                <a:pt x="247431" y="134408"/>
                <a:pt x="243198" y="146050"/>
              </a:cubicBezTo>
              <a:cubicBezTo>
                <a:pt x="238965" y="157692"/>
                <a:pt x="227323" y="161925"/>
                <a:pt x="224148" y="171450"/>
              </a:cubicBezTo>
              <a:cubicBezTo>
                <a:pt x="220973" y="180975"/>
                <a:pt x="228381" y="196850"/>
                <a:pt x="224148" y="203200"/>
              </a:cubicBezTo>
              <a:cubicBezTo>
                <a:pt x="219915" y="209550"/>
                <a:pt x="207215" y="208492"/>
                <a:pt x="198748" y="209550"/>
              </a:cubicBezTo>
              <a:cubicBezTo>
                <a:pt x="190281" y="210608"/>
                <a:pt x="178640" y="205317"/>
                <a:pt x="173348" y="209550"/>
              </a:cubicBezTo>
              <a:cubicBezTo>
                <a:pt x="168056" y="213783"/>
                <a:pt x="169115" y="227542"/>
                <a:pt x="166998" y="234950"/>
              </a:cubicBezTo>
              <a:cubicBezTo>
                <a:pt x="164881" y="242358"/>
                <a:pt x="165940" y="248708"/>
                <a:pt x="160648" y="254000"/>
              </a:cubicBezTo>
              <a:cubicBezTo>
                <a:pt x="155356" y="259292"/>
                <a:pt x="139481" y="258233"/>
                <a:pt x="135248" y="266700"/>
              </a:cubicBezTo>
              <a:cubicBezTo>
                <a:pt x="131015" y="275167"/>
                <a:pt x="140540" y="293158"/>
                <a:pt x="135248" y="304800"/>
              </a:cubicBezTo>
              <a:cubicBezTo>
                <a:pt x="129956" y="316442"/>
                <a:pt x="110906" y="325967"/>
                <a:pt x="103498" y="336550"/>
              </a:cubicBezTo>
              <a:cubicBezTo>
                <a:pt x="96090" y="347133"/>
                <a:pt x="95031" y="366183"/>
                <a:pt x="90798" y="368300"/>
              </a:cubicBezTo>
              <a:cubicBezTo>
                <a:pt x="86565" y="370417"/>
                <a:pt x="85506" y="349250"/>
                <a:pt x="78098" y="349250"/>
              </a:cubicBezTo>
              <a:cubicBezTo>
                <a:pt x="70690" y="349250"/>
                <a:pt x="52698" y="365125"/>
                <a:pt x="46348" y="368300"/>
              </a:cubicBezTo>
              <a:cubicBezTo>
                <a:pt x="39998" y="371475"/>
                <a:pt x="39998" y="368300"/>
                <a:pt x="39998" y="368300"/>
              </a:cubicBezTo>
              <a:cubicBezTo>
                <a:pt x="36823" y="368300"/>
                <a:pt x="33648" y="367242"/>
                <a:pt x="27298" y="368300"/>
              </a:cubicBezTo>
              <a:cubicBezTo>
                <a:pt x="20948" y="369358"/>
                <a:pt x="5073" y="364067"/>
                <a:pt x="1898" y="374650"/>
              </a:cubicBezTo>
              <a:cubicBezTo>
                <a:pt x="-1277" y="385233"/>
                <a:pt x="-1277" y="421217"/>
                <a:pt x="8248" y="431800"/>
              </a:cubicBezTo>
              <a:cubicBezTo>
                <a:pt x="17773" y="442383"/>
                <a:pt x="53756" y="433917"/>
                <a:pt x="59048" y="438150"/>
              </a:cubicBezTo>
              <a:cubicBezTo>
                <a:pt x="64340" y="442383"/>
                <a:pt x="34706" y="443442"/>
                <a:pt x="39998" y="457200"/>
              </a:cubicBezTo>
              <a:cubicBezTo>
                <a:pt x="45290" y="470958"/>
                <a:pt x="81273" y="502708"/>
                <a:pt x="90798" y="520700"/>
              </a:cubicBezTo>
              <a:cubicBezTo>
                <a:pt x="100323" y="538692"/>
                <a:pt x="92915" y="551392"/>
                <a:pt x="97148" y="565150"/>
              </a:cubicBezTo>
              <a:cubicBezTo>
                <a:pt x="101381" y="578908"/>
                <a:pt x="113023" y="591608"/>
                <a:pt x="116198" y="603250"/>
              </a:cubicBezTo>
              <a:cubicBezTo>
                <a:pt x="119373" y="614892"/>
                <a:pt x="106673" y="630767"/>
                <a:pt x="116198" y="635000"/>
              </a:cubicBezTo>
              <a:cubicBezTo>
                <a:pt x="125723" y="639233"/>
                <a:pt x="163823" y="620183"/>
                <a:pt x="173348" y="628650"/>
              </a:cubicBezTo>
              <a:cubicBezTo>
                <a:pt x="182873" y="637117"/>
                <a:pt x="171231" y="668867"/>
                <a:pt x="173348" y="685800"/>
              </a:cubicBezTo>
              <a:cubicBezTo>
                <a:pt x="175465" y="702733"/>
                <a:pt x="180756" y="717550"/>
                <a:pt x="186048" y="730250"/>
              </a:cubicBezTo>
              <a:cubicBezTo>
                <a:pt x="191340" y="742950"/>
                <a:pt x="195573" y="750358"/>
                <a:pt x="205098" y="762000"/>
              </a:cubicBezTo>
              <a:cubicBezTo>
                <a:pt x="214623" y="773642"/>
                <a:pt x="227323" y="785283"/>
                <a:pt x="243198" y="800100"/>
              </a:cubicBezTo>
              <a:cubicBezTo>
                <a:pt x="259073" y="814917"/>
                <a:pt x="287648" y="839258"/>
                <a:pt x="300348" y="850900"/>
              </a:cubicBezTo>
              <a:cubicBezTo>
                <a:pt x="313048" y="862542"/>
                <a:pt x="319398" y="869950"/>
                <a:pt x="319398" y="869950"/>
              </a:cubicBezTo>
              <a:cubicBezTo>
                <a:pt x="327865" y="878417"/>
                <a:pt x="340565" y="893233"/>
                <a:pt x="351148" y="901700"/>
              </a:cubicBezTo>
              <a:cubicBezTo>
                <a:pt x="361731" y="910167"/>
                <a:pt x="376548" y="914400"/>
                <a:pt x="382898" y="920750"/>
              </a:cubicBezTo>
              <a:cubicBezTo>
                <a:pt x="389248" y="927100"/>
                <a:pt x="376548" y="936625"/>
                <a:pt x="389248" y="939800"/>
              </a:cubicBezTo>
              <a:cubicBezTo>
                <a:pt x="401948" y="942975"/>
                <a:pt x="443223" y="935567"/>
                <a:pt x="459098" y="939800"/>
              </a:cubicBezTo>
              <a:cubicBezTo>
                <a:pt x="474973" y="944033"/>
                <a:pt x="479206" y="957792"/>
                <a:pt x="484498" y="965200"/>
              </a:cubicBezTo>
              <a:cubicBezTo>
                <a:pt x="489790" y="972608"/>
                <a:pt x="484498" y="980017"/>
                <a:pt x="490848" y="984250"/>
              </a:cubicBezTo>
              <a:cubicBezTo>
                <a:pt x="497198" y="988483"/>
                <a:pt x="507781" y="986367"/>
                <a:pt x="522598" y="990600"/>
              </a:cubicBezTo>
              <a:cubicBezTo>
                <a:pt x="537415" y="994833"/>
                <a:pt x="562815" y="999067"/>
                <a:pt x="579748" y="1009650"/>
              </a:cubicBezTo>
              <a:cubicBezTo>
                <a:pt x="596681" y="1020233"/>
                <a:pt x="610440" y="1046692"/>
                <a:pt x="624198" y="1054100"/>
              </a:cubicBezTo>
              <a:cubicBezTo>
                <a:pt x="637956" y="1061508"/>
                <a:pt x="653831" y="1051983"/>
                <a:pt x="662298" y="1054100"/>
              </a:cubicBezTo>
              <a:cubicBezTo>
                <a:pt x="670765" y="1056217"/>
                <a:pt x="670765" y="1059392"/>
                <a:pt x="674998" y="1066800"/>
              </a:cubicBezTo>
              <a:cubicBezTo>
                <a:pt x="679231" y="1074208"/>
                <a:pt x="685581" y="1083733"/>
                <a:pt x="687698" y="1098550"/>
              </a:cubicBezTo>
              <a:cubicBezTo>
                <a:pt x="689815" y="1113367"/>
                <a:pt x="685581" y="1135592"/>
                <a:pt x="687698" y="1155700"/>
              </a:cubicBezTo>
              <a:cubicBezTo>
                <a:pt x="689815" y="1175808"/>
                <a:pt x="700398" y="1196975"/>
                <a:pt x="700398" y="1219200"/>
              </a:cubicBezTo>
              <a:cubicBezTo>
                <a:pt x="700398" y="1241425"/>
                <a:pt x="685581" y="1274233"/>
                <a:pt x="687698" y="1289050"/>
              </a:cubicBezTo>
              <a:cubicBezTo>
                <a:pt x="689815" y="1303867"/>
                <a:pt x="705690" y="1294342"/>
                <a:pt x="713098" y="1308100"/>
              </a:cubicBezTo>
              <a:cubicBezTo>
                <a:pt x="720506" y="1321858"/>
                <a:pt x="724740" y="1357842"/>
                <a:pt x="732148" y="1371600"/>
              </a:cubicBezTo>
              <a:cubicBezTo>
                <a:pt x="739556" y="1385358"/>
                <a:pt x="753315" y="1380067"/>
                <a:pt x="757548" y="1390650"/>
              </a:cubicBezTo>
              <a:cubicBezTo>
                <a:pt x="761781" y="1401233"/>
                <a:pt x="754373" y="1420283"/>
                <a:pt x="757548" y="1435100"/>
              </a:cubicBezTo>
              <a:cubicBezTo>
                <a:pt x="760723" y="1449917"/>
                <a:pt x="772365" y="1464733"/>
                <a:pt x="776598" y="1479550"/>
              </a:cubicBezTo>
              <a:cubicBezTo>
                <a:pt x="780831" y="1494367"/>
                <a:pt x="778715" y="1512358"/>
                <a:pt x="782948" y="1524000"/>
              </a:cubicBezTo>
              <a:cubicBezTo>
                <a:pt x="787181" y="1535642"/>
                <a:pt x="796706" y="1538817"/>
                <a:pt x="801998" y="1549400"/>
              </a:cubicBezTo>
              <a:cubicBezTo>
                <a:pt x="807290" y="1559983"/>
                <a:pt x="805173" y="1575858"/>
                <a:pt x="814698" y="1587500"/>
              </a:cubicBezTo>
              <a:cubicBezTo>
                <a:pt x="824223" y="1599142"/>
                <a:pt x="847506" y="1608667"/>
                <a:pt x="859148" y="1619250"/>
              </a:cubicBezTo>
              <a:cubicBezTo>
                <a:pt x="870790" y="1629833"/>
                <a:pt x="877140" y="1637242"/>
                <a:pt x="884548" y="1651000"/>
              </a:cubicBezTo>
              <a:cubicBezTo>
                <a:pt x="891956" y="1664758"/>
                <a:pt x="899365" y="1691217"/>
                <a:pt x="903598" y="1701800"/>
              </a:cubicBezTo>
              <a:cubicBezTo>
                <a:pt x="907831" y="1712383"/>
                <a:pt x="908890" y="1707092"/>
                <a:pt x="909948" y="1714500"/>
              </a:cubicBezTo>
              <a:cubicBezTo>
                <a:pt x="911006" y="1721908"/>
                <a:pt x="908890" y="1742017"/>
                <a:pt x="909948" y="1746250"/>
              </a:cubicBezTo>
              <a:cubicBezTo>
                <a:pt x="911006" y="1750483"/>
                <a:pt x="917356" y="1739900"/>
                <a:pt x="916298" y="1739900"/>
              </a:cubicBezTo>
              <a:cubicBezTo>
                <a:pt x="915240" y="1739900"/>
                <a:pt x="909419" y="1743075"/>
                <a:pt x="903598" y="174625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3</xdr:col>
      <xdr:colOff>120650</xdr:colOff>
      <xdr:row>19</xdr:row>
      <xdr:rowOff>50800</xdr:rowOff>
    </xdr:from>
    <xdr:to>
      <xdr:col>3</xdr:col>
      <xdr:colOff>349250</xdr:colOff>
      <xdr:row>20</xdr:row>
      <xdr:rowOff>120650</xdr:rowOff>
    </xdr:to>
    <xdr:sp macro="" textlink="">
      <xdr:nvSpPr>
        <xdr:cNvPr id="1051" name="Freeform 1050"/>
        <xdr:cNvSpPr/>
      </xdr:nvSpPr>
      <xdr:spPr>
        <a:xfrm>
          <a:off x="22066250" y="6864350"/>
          <a:ext cx="228600" cy="254000"/>
        </a:xfrm>
        <a:custGeom>
          <a:avLst/>
          <a:gdLst>
            <a:gd name="connsiteX0" fmla="*/ 0 w 228600"/>
            <a:gd name="connsiteY0" fmla="*/ 0 h 254000"/>
            <a:gd name="connsiteX1" fmla="*/ 19050 w 228600"/>
            <a:gd name="connsiteY1" fmla="*/ 88900 h 254000"/>
            <a:gd name="connsiteX2" fmla="*/ 31750 w 228600"/>
            <a:gd name="connsiteY2" fmla="*/ 114300 h 254000"/>
            <a:gd name="connsiteX3" fmla="*/ 31750 w 228600"/>
            <a:gd name="connsiteY3" fmla="*/ 133350 h 254000"/>
            <a:gd name="connsiteX4" fmla="*/ 82550 w 228600"/>
            <a:gd name="connsiteY4" fmla="*/ 101600 h 254000"/>
            <a:gd name="connsiteX5" fmla="*/ 127000 w 228600"/>
            <a:gd name="connsiteY5" fmla="*/ 107950 h 254000"/>
            <a:gd name="connsiteX6" fmla="*/ 120650 w 228600"/>
            <a:gd name="connsiteY6" fmla="*/ 127000 h 254000"/>
            <a:gd name="connsiteX7" fmla="*/ 101600 w 228600"/>
            <a:gd name="connsiteY7" fmla="*/ 158750 h 254000"/>
            <a:gd name="connsiteX8" fmla="*/ 101600 w 228600"/>
            <a:gd name="connsiteY8" fmla="*/ 171450 h 254000"/>
            <a:gd name="connsiteX9" fmla="*/ 127000 w 228600"/>
            <a:gd name="connsiteY9" fmla="*/ 177800 h 254000"/>
            <a:gd name="connsiteX10" fmla="*/ 165100 w 228600"/>
            <a:gd name="connsiteY10" fmla="*/ 184150 h 254000"/>
            <a:gd name="connsiteX11" fmla="*/ 171450 w 228600"/>
            <a:gd name="connsiteY11" fmla="*/ 177800 h 254000"/>
            <a:gd name="connsiteX12" fmla="*/ 171450 w 228600"/>
            <a:gd name="connsiteY12" fmla="*/ 203200 h 254000"/>
            <a:gd name="connsiteX13" fmla="*/ 196850 w 228600"/>
            <a:gd name="connsiteY13" fmla="*/ 228600 h 254000"/>
            <a:gd name="connsiteX14" fmla="*/ 228600 w 228600"/>
            <a:gd name="connsiteY14" fmla="*/ 254000 h 254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228600" h="254000">
              <a:moveTo>
                <a:pt x="0" y="0"/>
              </a:moveTo>
              <a:cubicBezTo>
                <a:pt x="6879" y="34925"/>
                <a:pt x="13758" y="69850"/>
                <a:pt x="19050" y="88900"/>
              </a:cubicBezTo>
              <a:cubicBezTo>
                <a:pt x="24342" y="107950"/>
                <a:pt x="29633" y="106892"/>
                <a:pt x="31750" y="114300"/>
              </a:cubicBezTo>
              <a:cubicBezTo>
                <a:pt x="33867" y="121708"/>
                <a:pt x="23283" y="135467"/>
                <a:pt x="31750" y="133350"/>
              </a:cubicBezTo>
              <a:cubicBezTo>
                <a:pt x="40217" y="131233"/>
                <a:pt x="66675" y="105833"/>
                <a:pt x="82550" y="101600"/>
              </a:cubicBezTo>
              <a:cubicBezTo>
                <a:pt x="98425" y="97367"/>
                <a:pt x="120650" y="103717"/>
                <a:pt x="127000" y="107950"/>
              </a:cubicBezTo>
              <a:cubicBezTo>
                <a:pt x="133350" y="112183"/>
                <a:pt x="124883" y="118533"/>
                <a:pt x="120650" y="127000"/>
              </a:cubicBezTo>
              <a:cubicBezTo>
                <a:pt x="116417" y="135467"/>
                <a:pt x="104775" y="151342"/>
                <a:pt x="101600" y="158750"/>
              </a:cubicBezTo>
              <a:cubicBezTo>
                <a:pt x="98425" y="166158"/>
                <a:pt x="97367" y="168275"/>
                <a:pt x="101600" y="171450"/>
              </a:cubicBezTo>
              <a:cubicBezTo>
                <a:pt x="105833" y="174625"/>
                <a:pt x="116417" y="175683"/>
                <a:pt x="127000" y="177800"/>
              </a:cubicBezTo>
              <a:cubicBezTo>
                <a:pt x="137583" y="179917"/>
                <a:pt x="157692" y="184150"/>
                <a:pt x="165100" y="184150"/>
              </a:cubicBezTo>
              <a:cubicBezTo>
                <a:pt x="172508" y="184150"/>
                <a:pt x="170392" y="174625"/>
                <a:pt x="171450" y="177800"/>
              </a:cubicBezTo>
              <a:cubicBezTo>
                <a:pt x="172508" y="180975"/>
                <a:pt x="167217" y="194733"/>
                <a:pt x="171450" y="203200"/>
              </a:cubicBezTo>
              <a:cubicBezTo>
                <a:pt x="175683" y="211667"/>
                <a:pt x="187325" y="220133"/>
                <a:pt x="196850" y="228600"/>
              </a:cubicBezTo>
              <a:cubicBezTo>
                <a:pt x="206375" y="237067"/>
                <a:pt x="217487" y="245533"/>
                <a:pt x="228600" y="2540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3</xdr:col>
      <xdr:colOff>342900</xdr:colOff>
      <xdr:row>20</xdr:row>
      <xdr:rowOff>114300</xdr:rowOff>
    </xdr:from>
    <xdr:to>
      <xdr:col>4</xdr:col>
      <xdr:colOff>254000</xdr:colOff>
      <xdr:row>23</xdr:row>
      <xdr:rowOff>146050</xdr:rowOff>
    </xdr:to>
    <xdr:sp macro="" textlink="">
      <xdr:nvSpPr>
        <xdr:cNvPr id="1052" name="Freeform 1051"/>
        <xdr:cNvSpPr/>
      </xdr:nvSpPr>
      <xdr:spPr>
        <a:xfrm>
          <a:off x="22288500" y="7112000"/>
          <a:ext cx="520700" cy="584200"/>
        </a:xfrm>
        <a:custGeom>
          <a:avLst/>
          <a:gdLst>
            <a:gd name="connsiteX0" fmla="*/ 0 w 520700"/>
            <a:gd name="connsiteY0" fmla="*/ 0 h 584200"/>
            <a:gd name="connsiteX1" fmla="*/ 38100 w 520700"/>
            <a:gd name="connsiteY1" fmla="*/ 38100 h 584200"/>
            <a:gd name="connsiteX2" fmla="*/ 76200 w 520700"/>
            <a:gd name="connsiteY2" fmla="*/ 57150 h 584200"/>
            <a:gd name="connsiteX3" fmla="*/ 95250 w 520700"/>
            <a:gd name="connsiteY3" fmla="*/ 76200 h 584200"/>
            <a:gd name="connsiteX4" fmla="*/ 127000 w 520700"/>
            <a:gd name="connsiteY4" fmla="*/ 82550 h 584200"/>
            <a:gd name="connsiteX5" fmla="*/ 165100 w 520700"/>
            <a:gd name="connsiteY5" fmla="*/ 146050 h 584200"/>
            <a:gd name="connsiteX6" fmla="*/ 171450 w 520700"/>
            <a:gd name="connsiteY6" fmla="*/ 146050 h 584200"/>
            <a:gd name="connsiteX7" fmla="*/ 158750 w 520700"/>
            <a:gd name="connsiteY7" fmla="*/ 165100 h 584200"/>
            <a:gd name="connsiteX8" fmla="*/ 158750 w 520700"/>
            <a:gd name="connsiteY8" fmla="*/ 184150 h 584200"/>
            <a:gd name="connsiteX9" fmla="*/ 203200 w 520700"/>
            <a:gd name="connsiteY9" fmla="*/ 215900 h 584200"/>
            <a:gd name="connsiteX10" fmla="*/ 222250 w 520700"/>
            <a:gd name="connsiteY10" fmla="*/ 222250 h 584200"/>
            <a:gd name="connsiteX11" fmla="*/ 254000 w 520700"/>
            <a:gd name="connsiteY11" fmla="*/ 247650 h 584200"/>
            <a:gd name="connsiteX12" fmla="*/ 260350 w 520700"/>
            <a:gd name="connsiteY12" fmla="*/ 292100 h 584200"/>
            <a:gd name="connsiteX13" fmla="*/ 298450 w 520700"/>
            <a:gd name="connsiteY13" fmla="*/ 285750 h 584200"/>
            <a:gd name="connsiteX14" fmla="*/ 336550 w 520700"/>
            <a:gd name="connsiteY14" fmla="*/ 304800 h 584200"/>
            <a:gd name="connsiteX15" fmla="*/ 336550 w 520700"/>
            <a:gd name="connsiteY15" fmla="*/ 317500 h 584200"/>
            <a:gd name="connsiteX16" fmla="*/ 311150 w 520700"/>
            <a:gd name="connsiteY16" fmla="*/ 368300 h 584200"/>
            <a:gd name="connsiteX17" fmla="*/ 311150 w 520700"/>
            <a:gd name="connsiteY17" fmla="*/ 368300 h 584200"/>
            <a:gd name="connsiteX18" fmla="*/ 304800 w 520700"/>
            <a:gd name="connsiteY18" fmla="*/ 406400 h 584200"/>
            <a:gd name="connsiteX19" fmla="*/ 298450 w 520700"/>
            <a:gd name="connsiteY19" fmla="*/ 419100 h 584200"/>
            <a:gd name="connsiteX20" fmla="*/ 311150 w 520700"/>
            <a:gd name="connsiteY20" fmla="*/ 444500 h 584200"/>
            <a:gd name="connsiteX21" fmla="*/ 400050 w 520700"/>
            <a:gd name="connsiteY21" fmla="*/ 469900 h 584200"/>
            <a:gd name="connsiteX22" fmla="*/ 450850 w 520700"/>
            <a:gd name="connsiteY22" fmla="*/ 501650 h 584200"/>
            <a:gd name="connsiteX23" fmla="*/ 457200 w 520700"/>
            <a:gd name="connsiteY23" fmla="*/ 514350 h 584200"/>
            <a:gd name="connsiteX24" fmla="*/ 482600 w 520700"/>
            <a:gd name="connsiteY24" fmla="*/ 514350 h 584200"/>
            <a:gd name="connsiteX25" fmla="*/ 514350 w 520700"/>
            <a:gd name="connsiteY25" fmla="*/ 514350 h 584200"/>
            <a:gd name="connsiteX26" fmla="*/ 520700 w 520700"/>
            <a:gd name="connsiteY26" fmla="*/ 527050 h 584200"/>
            <a:gd name="connsiteX27" fmla="*/ 514350 w 520700"/>
            <a:gd name="connsiteY27" fmla="*/ 546100 h 584200"/>
            <a:gd name="connsiteX28" fmla="*/ 520700 w 520700"/>
            <a:gd name="connsiteY28" fmla="*/ 584200 h 584200"/>
            <a:gd name="connsiteX29" fmla="*/ 520700 w 520700"/>
            <a:gd name="connsiteY29" fmla="*/ 584200 h 584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</a:cxnLst>
          <a:rect l="l" t="t" r="r" b="b"/>
          <a:pathLst>
            <a:path w="520700" h="584200">
              <a:moveTo>
                <a:pt x="0" y="0"/>
              </a:moveTo>
              <a:cubicBezTo>
                <a:pt x="12700" y="14287"/>
                <a:pt x="25400" y="28575"/>
                <a:pt x="38100" y="38100"/>
              </a:cubicBezTo>
              <a:cubicBezTo>
                <a:pt x="50800" y="47625"/>
                <a:pt x="66675" y="50800"/>
                <a:pt x="76200" y="57150"/>
              </a:cubicBezTo>
              <a:cubicBezTo>
                <a:pt x="85725" y="63500"/>
                <a:pt x="86783" y="71967"/>
                <a:pt x="95250" y="76200"/>
              </a:cubicBezTo>
              <a:cubicBezTo>
                <a:pt x="103717" y="80433"/>
                <a:pt x="115358" y="70908"/>
                <a:pt x="127000" y="82550"/>
              </a:cubicBezTo>
              <a:cubicBezTo>
                <a:pt x="138642" y="94192"/>
                <a:pt x="157692" y="135467"/>
                <a:pt x="165100" y="146050"/>
              </a:cubicBezTo>
              <a:cubicBezTo>
                <a:pt x="172508" y="156633"/>
                <a:pt x="172508" y="142875"/>
                <a:pt x="171450" y="146050"/>
              </a:cubicBezTo>
              <a:cubicBezTo>
                <a:pt x="170392" y="149225"/>
                <a:pt x="160867" y="158750"/>
                <a:pt x="158750" y="165100"/>
              </a:cubicBezTo>
              <a:cubicBezTo>
                <a:pt x="156633" y="171450"/>
                <a:pt x="151342" y="175683"/>
                <a:pt x="158750" y="184150"/>
              </a:cubicBezTo>
              <a:cubicBezTo>
                <a:pt x="166158" y="192617"/>
                <a:pt x="192617" y="209550"/>
                <a:pt x="203200" y="215900"/>
              </a:cubicBezTo>
              <a:cubicBezTo>
                <a:pt x="213783" y="222250"/>
                <a:pt x="213783" y="216958"/>
                <a:pt x="222250" y="222250"/>
              </a:cubicBezTo>
              <a:cubicBezTo>
                <a:pt x="230717" y="227542"/>
                <a:pt x="247650" y="236008"/>
                <a:pt x="254000" y="247650"/>
              </a:cubicBezTo>
              <a:cubicBezTo>
                <a:pt x="260350" y="259292"/>
                <a:pt x="252942" y="285750"/>
                <a:pt x="260350" y="292100"/>
              </a:cubicBezTo>
              <a:cubicBezTo>
                <a:pt x="267758" y="298450"/>
                <a:pt x="285750" y="283633"/>
                <a:pt x="298450" y="285750"/>
              </a:cubicBezTo>
              <a:cubicBezTo>
                <a:pt x="311150" y="287867"/>
                <a:pt x="330200" y="299508"/>
                <a:pt x="336550" y="304800"/>
              </a:cubicBezTo>
              <a:cubicBezTo>
                <a:pt x="342900" y="310092"/>
                <a:pt x="340783" y="306917"/>
                <a:pt x="336550" y="317500"/>
              </a:cubicBezTo>
              <a:cubicBezTo>
                <a:pt x="332317" y="328083"/>
                <a:pt x="311150" y="368300"/>
                <a:pt x="311150" y="368300"/>
              </a:cubicBezTo>
              <a:lnTo>
                <a:pt x="311150" y="368300"/>
              </a:lnTo>
              <a:cubicBezTo>
                <a:pt x="310092" y="374650"/>
                <a:pt x="306917" y="397933"/>
                <a:pt x="304800" y="406400"/>
              </a:cubicBezTo>
              <a:cubicBezTo>
                <a:pt x="302683" y="414867"/>
                <a:pt x="297392" y="412750"/>
                <a:pt x="298450" y="419100"/>
              </a:cubicBezTo>
              <a:cubicBezTo>
                <a:pt x="299508" y="425450"/>
                <a:pt x="294217" y="436033"/>
                <a:pt x="311150" y="444500"/>
              </a:cubicBezTo>
              <a:cubicBezTo>
                <a:pt x="328083" y="452967"/>
                <a:pt x="376767" y="460375"/>
                <a:pt x="400050" y="469900"/>
              </a:cubicBezTo>
              <a:cubicBezTo>
                <a:pt x="423333" y="479425"/>
                <a:pt x="441325" y="494242"/>
                <a:pt x="450850" y="501650"/>
              </a:cubicBezTo>
              <a:cubicBezTo>
                <a:pt x="460375" y="509058"/>
                <a:pt x="451908" y="512233"/>
                <a:pt x="457200" y="514350"/>
              </a:cubicBezTo>
              <a:cubicBezTo>
                <a:pt x="462492" y="516467"/>
                <a:pt x="482600" y="514350"/>
                <a:pt x="482600" y="514350"/>
              </a:cubicBezTo>
              <a:cubicBezTo>
                <a:pt x="492125" y="514350"/>
                <a:pt x="508000" y="512233"/>
                <a:pt x="514350" y="514350"/>
              </a:cubicBezTo>
              <a:cubicBezTo>
                <a:pt x="520700" y="516467"/>
                <a:pt x="520700" y="521758"/>
                <a:pt x="520700" y="527050"/>
              </a:cubicBezTo>
              <a:cubicBezTo>
                <a:pt x="520700" y="532342"/>
                <a:pt x="514350" y="536575"/>
                <a:pt x="514350" y="546100"/>
              </a:cubicBezTo>
              <a:cubicBezTo>
                <a:pt x="514350" y="555625"/>
                <a:pt x="520700" y="584200"/>
                <a:pt x="520700" y="584200"/>
              </a:cubicBezTo>
              <a:lnTo>
                <a:pt x="520700" y="5842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4</xdr:col>
      <xdr:colOff>113999</xdr:colOff>
      <xdr:row>23</xdr:row>
      <xdr:rowOff>134812</xdr:rowOff>
    </xdr:from>
    <xdr:to>
      <xdr:col>5</xdr:col>
      <xdr:colOff>565150</xdr:colOff>
      <xdr:row>29</xdr:row>
      <xdr:rowOff>6390</xdr:rowOff>
    </xdr:to>
    <xdr:sp macro="" textlink="">
      <xdr:nvSpPr>
        <xdr:cNvPr id="1053" name="Freeform 1052"/>
        <xdr:cNvSpPr/>
      </xdr:nvSpPr>
      <xdr:spPr>
        <a:xfrm>
          <a:off x="22669199" y="7684962"/>
          <a:ext cx="1060751" cy="976478"/>
        </a:xfrm>
        <a:custGeom>
          <a:avLst/>
          <a:gdLst>
            <a:gd name="connsiteX0" fmla="*/ 133651 w 1060751"/>
            <a:gd name="connsiteY0" fmla="*/ 4888 h 976478"/>
            <a:gd name="connsiteX1" fmla="*/ 51101 w 1060751"/>
            <a:gd name="connsiteY1" fmla="*/ 4888 h 976478"/>
            <a:gd name="connsiteX2" fmla="*/ 82851 w 1060751"/>
            <a:gd name="connsiteY2" fmla="*/ 55688 h 976478"/>
            <a:gd name="connsiteX3" fmla="*/ 51101 w 1060751"/>
            <a:gd name="connsiteY3" fmla="*/ 100138 h 976478"/>
            <a:gd name="connsiteX4" fmla="*/ 25701 w 1060751"/>
            <a:gd name="connsiteY4" fmla="*/ 100138 h 976478"/>
            <a:gd name="connsiteX5" fmla="*/ 301 w 1060751"/>
            <a:gd name="connsiteY5" fmla="*/ 169988 h 976478"/>
            <a:gd name="connsiteX6" fmla="*/ 13001 w 1060751"/>
            <a:gd name="connsiteY6" fmla="*/ 201738 h 976478"/>
            <a:gd name="connsiteX7" fmla="*/ 32051 w 1060751"/>
            <a:gd name="connsiteY7" fmla="*/ 284288 h 976478"/>
            <a:gd name="connsiteX8" fmla="*/ 38401 w 1060751"/>
            <a:gd name="connsiteY8" fmla="*/ 335088 h 976478"/>
            <a:gd name="connsiteX9" fmla="*/ 38401 w 1060751"/>
            <a:gd name="connsiteY9" fmla="*/ 360488 h 976478"/>
            <a:gd name="connsiteX10" fmla="*/ 57451 w 1060751"/>
            <a:gd name="connsiteY10" fmla="*/ 379538 h 976478"/>
            <a:gd name="connsiteX11" fmla="*/ 101901 w 1060751"/>
            <a:gd name="connsiteY11" fmla="*/ 347788 h 976478"/>
            <a:gd name="connsiteX12" fmla="*/ 114601 w 1060751"/>
            <a:gd name="connsiteY12" fmla="*/ 341438 h 976478"/>
            <a:gd name="connsiteX13" fmla="*/ 152701 w 1060751"/>
            <a:gd name="connsiteY13" fmla="*/ 373188 h 976478"/>
            <a:gd name="connsiteX14" fmla="*/ 152701 w 1060751"/>
            <a:gd name="connsiteY14" fmla="*/ 436688 h 976478"/>
            <a:gd name="connsiteX15" fmla="*/ 140001 w 1060751"/>
            <a:gd name="connsiteY15" fmla="*/ 462088 h 976478"/>
            <a:gd name="connsiteX16" fmla="*/ 171751 w 1060751"/>
            <a:gd name="connsiteY16" fmla="*/ 487488 h 976478"/>
            <a:gd name="connsiteX17" fmla="*/ 197151 w 1060751"/>
            <a:gd name="connsiteY17" fmla="*/ 500188 h 976478"/>
            <a:gd name="connsiteX18" fmla="*/ 235251 w 1060751"/>
            <a:gd name="connsiteY18" fmla="*/ 544638 h 976478"/>
            <a:gd name="connsiteX19" fmla="*/ 235251 w 1060751"/>
            <a:gd name="connsiteY19" fmla="*/ 589088 h 976478"/>
            <a:gd name="connsiteX20" fmla="*/ 235251 w 1060751"/>
            <a:gd name="connsiteY20" fmla="*/ 627188 h 976478"/>
            <a:gd name="connsiteX21" fmla="*/ 235251 w 1060751"/>
            <a:gd name="connsiteY21" fmla="*/ 633538 h 976478"/>
            <a:gd name="connsiteX22" fmla="*/ 197151 w 1060751"/>
            <a:gd name="connsiteY22" fmla="*/ 633538 h 976478"/>
            <a:gd name="connsiteX23" fmla="*/ 146351 w 1060751"/>
            <a:gd name="connsiteY23" fmla="*/ 684338 h 976478"/>
            <a:gd name="connsiteX24" fmla="*/ 133651 w 1060751"/>
            <a:gd name="connsiteY24" fmla="*/ 709738 h 976478"/>
            <a:gd name="connsiteX25" fmla="*/ 114601 w 1060751"/>
            <a:gd name="connsiteY25" fmla="*/ 760538 h 976478"/>
            <a:gd name="connsiteX26" fmla="*/ 140001 w 1060751"/>
            <a:gd name="connsiteY26" fmla="*/ 773238 h 976478"/>
            <a:gd name="connsiteX27" fmla="*/ 197151 w 1060751"/>
            <a:gd name="connsiteY27" fmla="*/ 779588 h 976478"/>
            <a:gd name="connsiteX28" fmla="*/ 241601 w 1060751"/>
            <a:gd name="connsiteY28" fmla="*/ 779588 h 976478"/>
            <a:gd name="connsiteX29" fmla="*/ 254301 w 1060751"/>
            <a:gd name="connsiteY29" fmla="*/ 754188 h 976478"/>
            <a:gd name="connsiteX30" fmla="*/ 286051 w 1060751"/>
            <a:gd name="connsiteY30" fmla="*/ 747838 h 976478"/>
            <a:gd name="connsiteX31" fmla="*/ 324151 w 1060751"/>
            <a:gd name="connsiteY31" fmla="*/ 785938 h 976478"/>
            <a:gd name="connsiteX32" fmla="*/ 330501 w 1060751"/>
            <a:gd name="connsiteY32" fmla="*/ 843088 h 976478"/>
            <a:gd name="connsiteX33" fmla="*/ 362251 w 1060751"/>
            <a:gd name="connsiteY33" fmla="*/ 849438 h 976478"/>
            <a:gd name="connsiteX34" fmla="*/ 387651 w 1060751"/>
            <a:gd name="connsiteY34" fmla="*/ 868488 h 976478"/>
            <a:gd name="connsiteX35" fmla="*/ 425751 w 1060751"/>
            <a:gd name="connsiteY35" fmla="*/ 893888 h 976478"/>
            <a:gd name="connsiteX36" fmla="*/ 425751 w 1060751"/>
            <a:gd name="connsiteY36" fmla="*/ 900238 h 976478"/>
            <a:gd name="connsiteX37" fmla="*/ 419401 w 1060751"/>
            <a:gd name="connsiteY37" fmla="*/ 925638 h 976478"/>
            <a:gd name="connsiteX38" fmla="*/ 381301 w 1060751"/>
            <a:gd name="connsiteY38" fmla="*/ 938338 h 976478"/>
            <a:gd name="connsiteX39" fmla="*/ 425751 w 1060751"/>
            <a:gd name="connsiteY39" fmla="*/ 951038 h 976478"/>
            <a:gd name="connsiteX40" fmla="*/ 476551 w 1060751"/>
            <a:gd name="connsiteY40" fmla="*/ 976438 h 976478"/>
            <a:gd name="connsiteX41" fmla="*/ 501951 w 1060751"/>
            <a:gd name="connsiteY41" fmla="*/ 944688 h 976478"/>
            <a:gd name="connsiteX42" fmla="*/ 501951 w 1060751"/>
            <a:gd name="connsiteY42" fmla="*/ 900238 h 976478"/>
            <a:gd name="connsiteX43" fmla="*/ 508301 w 1060751"/>
            <a:gd name="connsiteY43" fmla="*/ 893888 h 976478"/>
            <a:gd name="connsiteX44" fmla="*/ 552751 w 1060751"/>
            <a:gd name="connsiteY44" fmla="*/ 811338 h 976478"/>
            <a:gd name="connsiteX45" fmla="*/ 565451 w 1060751"/>
            <a:gd name="connsiteY45" fmla="*/ 798638 h 976478"/>
            <a:gd name="connsiteX46" fmla="*/ 590851 w 1060751"/>
            <a:gd name="connsiteY46" fmla="*/ 830388 h 976478"/>
            <a:gd name="connsiteX47" fmla="*/ 590851 w 1060751"/>
            <a:gd name="connsiteY47" fmla="*/ 830388 h 976478"/>
            <a:gd name="connsiteX48" fmla="*/ 603551 w 1060751"/>
            <a:gd name="connsiteY48" fmla="*/ 779588 h 976478"/>
            <a:gd name="connsiteX49" fmla="*/ 622601 w 1060751"/>
            <a:gd name="connsiteY49" fmla="*/ 811338 h 976478"/>
            <a:gd name="connsiteX50" fmla="*/ 648001 w 1060751"/>
            <a:gd name="connsiteY50" fmla="*/ 811338 h 976478"/>
            <a:gd name="connsiteX51" fmla="*/ 673401 w 1060751"/>
            <a:gd name="connsiteY51" fmla="*/ 817688 h 976478"/>
            <a:gd name="connsiteX52" fmla="*/ 698801 w 1060751"/>
            <a:gd name="connsiteY52" fmla="*/ 843088 h 976478"/>
            <a:gd name="connsiteX53" fmla="*/ 717851 w 1060751"/>
            <a:gd name="connsiteY53" fmla="*/ 849438 h 976478"/>
            <a:gd name="connsiteX54" fmla="*/ 736901 w 1060751"/>
            <a:gd name="connsiteY54" fmla="*/ 862138 h 976478"/>
            <a:gd name="connsiteX55" fmla="*/ 736901 w 1060751"/>
            <a:gd name="connsiteY55" fmla="*/ 804988 h 976478"/>
            <a:gd name="connsiteX56" fmla="*/ 755951 w 1060751"/>
            <a:gd name="connsiteY56" fmla="*/ 773238 h 976478"/>
            <a:gd name="connsiteX57" fmla="*/ 768651 w 1060751"/>
            <a:gd name="connsiteY57" fmla="*/ 773238 h 976478"/>
            <a:gd name="connsiteX58" fmla="*/ 800401 w 1060751"/>
            <a:gd name="connsiteY58" fmla="*/ 773238 h 976478"/>
            <a:gd name="connsiteX59" fmla="*/ 844851 w 1060751"/>
            <a:gd name="connsiteY59" fmla="*/ 728788 h 976478"/>
            <a:gd name="connsiteX60" fmla="*/ 895651 w 1060751"/>
            <a:gd name="connsiteY60" fmla="*/ 690688 h 976478"/>
            <a:gd name="connsiteX61" fmla="*/ 946451 w 1060751"/>
            <a:gd name="connsiteY61" fmla="*/ 658938 h 976478"/>
            <a:gd name="connsiteX62" fmla="*/ 959151 w 1060751"/>
            <a:gd name="connsiteY62" fmla="*/ 639888 h 976478"/>
            <a:gd name="connsiteX63" fmla="*/ 984551 w 1060751"/>
            <a:gd name="connsiteY63" fmla="*/ 563688 h 976478"/>
            <a:gd name="connsiteX64" fmla="*/ 1003601 w 1060751"/>
            <a:gd name="connsiteY64" fmla="*/ 538288 h 976478"/>
            <a:gd name="connsiteX65" fmla="*/ 1003601 w 1060751"/>
            <a:gd name="connsiteY65" fmla="*/ 576388 h 976478"/>
            <a:gd name="connsiteX66" fmla="*/ 1022651 w 1060751"/>
            <a:gd name="connsiteY66" fmla="*/ 595438 h 976478"/>
            <a:gd name="connsiteX67" fmla="*/ 1060751 w 1060751"/>
            <a:gd name="connsiteY67" fmla="*/ 595438 h 9764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</a:cxnLst>
          <a:rect l="l" t="t" r="r" b="b"/>
          <a:pathLst>
            <a:path w="1060751" h="976478">
              <a:moveTo>
                <a:pt x="133651" y="4888"/>
              </a:moveTo>
              <a:cubicBezTo>
                <a:pt x="96609" y="654"/>
                <a:pt x="59568" y="-3579"/>
                <a:pt x="51101" y="4888"/>
              </a:cubicBezTo>
              <a:cubicBezTo>
                <a:pt x="42634" y="13355"/>
                <a:pt x="82851" y="39813"/>
                <a:pt x="82851" y="55688"/>
              </a:cubicBezTo>
              <a:cubicBezTo>
                <a:pt x="82851" y="71563"/>
                <a:pt x="60626" y="92730"/>
                <a:pt x="51101" y="100138"/>
              </a:cubicBezTo>
              <a:cubicBezTo>
                <a:pt x="41576" y="107546"/>
                <a:pt x="34168" y="88496"/>
                <a:pt x="25701" y="100138"/>
              </a:cubicBezTo>
              <a:cubicBezTo>
                <a:pt x="17234" y="111780"/>
                <a:pt x="2418" y="153055"/>
                <a:pt x="301" y="169988"/>
              </a:cubicBezTo>
              <a:cubicBezTo>
                <a:pt x="-1816" y="186921"/>
                <a:pt x="7709" y="182688"/>
                <a:pt x="13001" y="201738"/>
              </a:cubicBezTo>
              <a:cubicBezTo>
                <a:pt x="18293" y="220788"/>
                <a:pt x="27818" y="262063"/>
                <a:pt x="32051" y="284288"/>
              </a:cubicBezTo>
              <a:cubicBezTo>
                <a:pt x="36284" y="306513"/>
                <a:pt x="37343" y="322388"/>
                <a:pt x="38401" y="335088"/>
              </a:cubicBezTo>
              <a:cubicBezTo>
                <a:pt x="39459" y="347788"/>
                <a:pt x="35226" y="353080"/>
                <a:pt x="38401" y="360488"/>
              </a:cubicBezTo>
              <a:cubicBezTo>
                <a:pt x="41576" y="367896"/>
                <a:pt x="46868" y="381655"/>
                <a:pt x="57451" y="379538"/>
              </a:cubicBezTo>
              <a:cubicBezTo>
                <a:pt x="68034" y="377421"/>
                <a:pt x="92376" y="354138"/>
                <a:pt x="101901" y="347788"/>
              </a:cubicBezTo>
              <a:cubicBezTo>
                <a:pt x="111426" y="341438"/>
                <a:pt x="106134" y="337205"/>
                <a:pt x="114601" y="341438"/>
              </a:cubicBezTo>
              <a:cubicBezTo>
                <a:pt x="123068" y="345671"/>
                <a:pt x="146351" y="357313"/>
                <a:pt x="152701" y="373188"/>
              </a:cubicBezTo>
              <a:cubicBezTo>
                <a:pt x="159051" y="389063"/>
                <a:pt x="154818" y="421871"/>
                <a:pt x="152701" y="436688"/>
              </a:cubicBezTo>
              <a:cubicBezTo>
                <a:pt x="150584" y="451505"/>
                <a:pt x="136826" y="453621"/>
                <a:pt x="140001" y="462088"/>
              </a:cubicBezTo>
              <a:cubicBezTo>
                <a:pt x="143176" y="470555"/>
                <a:pt x="162226" y="481138"/>
                <a:pt x="171751" y="487488"/>
              </a:cubicBezTo>
              <a:cubicBezTo>
                <a:pt x="181276" y="493838"/>
                <a:pt x="186568" y="490663"/>
                <a:pt x="197151" y="500188"/>
              </a:cubicBezTo>
              <a:cubicBezTo>
                <a:pt x="207734" y="509713"/>
                <a:pt x="228901" y="529821"/>
                <a:pt x="235251" y="544638"/>
              </a:cubicBezTo>
              <a:cubicBezTo>
                <a:pt x="241601" y="559455"/>
                <a:pt x="235251" y="589088"/>
                <a:pt x="235251" y="589088"/>
              </a:cubicBezTo>
              <a:lnTo>
                <a:pt x="235251" y="627188"/>
              </a:lnTo>
              <a:cubicBezTo>
                <a:pt x="235251" y="634596"/>
                <a:pt x="241601" y="632480"/>
                <a:pt x="235251" y="633538"/>
              </a:cubicBezTo>
              <a:cubicBezTo>
                <a:pt x="228901" y="634596"/>
                <a:pt x="211968" y="625071"/>
                <a:pt x="197151" y="633538"/>
              </a:cubicBezTo>
              <a:cubicBezTo>
                <a:pt x="182334" y="642005"/>
                <a:pt x="156934" y="671638"/>
                <a:pt x="146351" y="684338"/>
              </a:cubicBezTo>
              <a:cubicBezTo>
                <a:pt x="135768" y="697038"/>
                <a:pt x="138943" y="697038"/>
                <a:pt x="133651" y="709738"/>
              </a:cubicBezTo>
              <a:cubicBezTo>
                <a:pt x="128359" y="722438"/>
                <a:pt x="113543" y="749955"/>
                <a:pt x="114601" y="760538"/>
              </a:cubicBezTo>
              <a:cubicBezTo>
                <a:pt x="115659" y="771121"/>
                <a:pt x="126243" y="770063"/>
                <a:pt x="140001" y="773238"/>
              </a:cubicBezTo>
              <a:cubicBezTo>
                <a:pt x="153759" y="776413"/>
                <a:pt x="180218" y="778530"/>
                <a:pt x="197151" y="779588"/>
              </a:cubicBezTo>
              <a:cubicBezTo>
                <a:pt x="214084" y="780646"/>
                <a:pt x="232076" y="783821"/>
                <a:pt x="241601" y="779588"/>
              </a:cubicBezTo>
              <a:cubicBezTo>
                <a:pt x="251126" y="775355"/>
                <a:pt x="246893" y="759480"/>
                <a:pt x="254301" y="754188"/>
              </a:cubicBezTo>
              <a:cubicBezTo>
                <a:pt x="261709" y="748896"/>
                <a:pt x="274409" y="742546"/>
                <a:pt x="286051" y="747838"/>
              </a:cubicBezTo>
              <a:cubicBezTo>
                <a:pt x="297693" y="753130"/>
                <a:pt x="316743" y="770063"/>
                <a:pt x="324151" y="785938"/>
              </a:cubicBezTo>
              <a:cubicBezTo>
                <a:pt x="331559" y="801813"/>
                <a:pt x="324151" y="832505"/>
                <a:pt x="330501" y="843088"/>
              </a:cubicBezTo>
              <a:cubicBezTo>
                <a:pt x="336851" y="853671"/>
                <a:pt x="352726" y="845205"/>
                <a:pt x="362251" y="849438"/>
              </a:cubicBezTo>
              <a:cubicBezTo>
                <a:pt x="371776" y="853671"/>
                <a:pt x="377068" y="861080"/>
                <a:pt x="387651" y="868488"/>
              </a:cubicBezTo>
              <a:cubicBezTo>
                <a:pt x="398234" y="875896"/>
                <a:pt x="419401" y="888596"/>
                <a:pt x="425751" y="893888"/>
              </a:cubicBezTo>
              <a:cubicBezTo>
                <a:pt x="432101" y="899180"/>
                <a:pt x="426809" y="894947"/>
                <a:pt x="425751" y="900238"/>
              </a:cubicBezTo>
              <a:cubicBezTo>
                <a:pt x="424693" y="905529"/>
                <a:pt x="426809" y="919288"/>
                <a:pt x="419401" y="925638"/>
              </a:cubicBezTo>
              <a:cubicBezTo>
                <a:pt x="411993" y="931988"/>
                <a:pt x="380243" y="934105"/>
                <a:pt x="381301" y="938338"/>
              </a:cubicBezTo>
              <a:cubicBezTo>
                <a:pt x="382359" y="942571"/>
                <a:pt x="409876" y="944688"/>
                <a:pt x="425751" y="951038"/>
              </a:cubicBezTo>
              <a:cubicBezTo>
                <a:pt x="441626" y="957388"/>
                <a:pt x="463851" y="977496"/>
                <a:pt x="476551" y="976438"/>
              </a:cubicBezTo>
              <a:cubicBezTo>
                <a:pt x="489251" y="975380"/>
                <a:pt x="497718" y="957388"/>
                <a:pt x="501951" y="944688"/>
              </a:cubicBezTo>
              <a:cubicBezTo>
                <a:pt x="506184" y="931988"/>
                <a:pt x="500893" y="908705"/>
                <a:pt x="501951" y="900238"/>
              </a:cubicBezTo>
              <a:cubicBezTo>
                <a:pt x="503009" y="891771"/>
                <a:pt x="499834" y="908705"/>
                <a:pt x="508301" y="893888"/>
              </a:cubicBezTo>
              <a:cubicBezTo>
                <a:pt x="516768" y="879071"/>
                <a:pt x="543226" y="827213"/>
                <a:pt x="552751" y="811338"/>
              </a:cubicBezTo>
              <a:cubicBezTo>
                <a:pt x="562276" y="795463"/>
                <a:pt x="559101" y="795463"/>
                <a:pt x="565451" y="798638"/>
              </a:cubicBezTo>
              <a:cubicBezTo>
                <a:pt x="571801" y="801813"/>
                <a:pt x="590851" y="830388"/>
                <a:pt x="590851" y="830388"/>
              </a:cubicBezTo>
              <a:lnTo>
                <a:pt x="590851" y="830388"/>
              </a:lnTo>
              <a:cubicBezTo>
                <a:pt x="592968" y="821921"/>
                <a:pt x="598259" y="782763"/>
                <a:pt x="603551" y="779588"/>
              </a:cubicBezTo>
              <a:cubicBezTo>
                <a:pt x="608843" y="776413"/>
                <a:pt x="615193" y="806046"/>
                <a:pt x="622601" y="811338"/>
              </a:cubicBezTo>
              <a:cubicBezTo>
                <a:pt x="630009" y="816630"/>
                <a:pt x="639534" y="810280"/>
                <a:pt x="648001" y="811338"/>
              </a:cubicBezTo>
              <a:cubicBezTo>
                <a:pt x="656468" y="812396"/>
                <a:pt x="664934" y="812396"/>
                <a:pt x="673401" y="817688"/>
              </a:cubicBezTo>
              <a:cubicBezTo>
                <a:pt x="681868" y="822980"/>
                <a:pt x="691393" y="837796"/>
                <a:pt x="698801" y="843088"/>
              </a:cubicBezTo>
              <a:cubicBezTo>
                <a:pt x="706209" y="848380"/>
                <a:pt x="711501" y="846263"/>
                <a:pt x="717851" y="849438"/>
              </a:cubicBezTo>
              <a:cubicBezTo>
                <a:pt x="724201" y="852613"/>
                <a:pt x="733726" y="869546"/>
                <a:pt x="736901" y="862138"/>
              </a:cubicBezTo>
              <a:cubicBezTo>
                <a:pt x="740076" y="854730"/>
                <a:pt x="733726" y="819805"/>
                <a:pt x="736901" y="804988"/>
              </a:cubicBezTo>
              <a:cubicBezTo>
                <a:pt x="740076" y="790171"/>
                <a:pt x="750659" y="778530"/>
                <a:pt x="755951" y="773238"/>
              </a:cubicBezTo>
              <a:cubicBezTo>
                <a:pt x="761243" y="767946"/>
                <a:pt x="768651" y="773238"/>
                <a:pt x="768651" y="773238"/>
              </a:cubicBezTo>
              <a:cubicBezTo>
                <a:pt x="776059" y="773238"/>
                <a:pt x="787701" y="780646"/>
                <a:pt x="800401" y="773238"/>
              </a:cubicBezTo>
              <a:cubicBezTo>
                <a:pt x="813101" y="765830"/>
                <a:pt x="828976" y="742546"/>
                <a:pt x="844851" y="728788"/>
              </a:cubicBezTo>
              <a:cubicBezTo>
                <a:pt x="860726" y="715030"/>
                <a:pt x="878718" y="702330"/>
                <a:pt x="895651" y="690688"/>
              </a:cubicBezTo>
              <a:cubicBezTo>
                <a:pt x="912584" y="679046"/>
                <a:pt x="935868" y="667405"/>
                <a:pt x="946451" y="658938"/>
              </a:cubicBezTo>
              <a:cubicBezTo>
                <a:pt x="957034" y="650471"/>
                <a:pt x="952801" y="655763"/>
                <a:pt x="959151" y="639888"/>
              </a:cubicBezTo>
              <a:cubicBezTo>
                <a:pt x="965501" y="624013"/>
                <a:pt x="977143" y="580621"/>
                <a:pt x="984551" y="563688"/>
              </a:cubicBezTo>
              <a:cubicBezTo>
                <a:pt x="991959" y="546755"/>
                <a:pt x="1000426" y="536171"/>
                <a:pt x="1003601" y="538288"/>
              </a:cubicBezTo>
              <a:cubicBezTo>
                <a:pt x="1006776" y="540405"/>
                <a:pt x="1000426" y="566863"/>
                <a:pt x="1003601" y="576388"/>
              </a:cubicBezTo>
              <a:cubicBezTo>
                <a:pt x="1006776" y="585913"/>
                <a:pt x="1013126" y="592263"/>
                <a:pt x="1022651" y="595438"/>
              </a:cubicBezTo>
              <a:cubicBezTo>
                <a:pt x="1032176" y="598613"/>
                <a:pt x="1052284" y="593321"/>
                <a:pt x="1060751" y="59543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5</xdr:col>
      <xdr:colOff>251104</xdr:colOff>
      <xdr:row>28</xdr:row>
      <xdr:rowOff>0</xdr:rowOff>
    </xdr:from>
    <xdr:to>
      <xdr:col>6</xdr:col>
      <xdr:colOff>114300</xdr:colOff>
      <xdr:row>34</xdr:row>
      <xdr:rowOff>14111</xdr:rowOff>
    </xdr:to>
    <xdr:sp macro="" textlink="">
      <xdr:nvSpPr>
        <xdr:cNvPr id="1054" name="Freeform 1053"/>
        <xdr:cNvSpPr/>
      </xdr:nvSpPr>
      <xdr:spPr>
        <a:xfrm>
          <a:off x="23415904" y="8470900"/>
          <a:ext cx="472796" cy="1119011"/>
        </a:xfrm>
        <a:custGeom>
          <a:avLst/>
          <a:gdLst>
            <a:gd name="connsiteX0" fmla="*/ 40996 w 472796"/>
            <a:gd name="connsiteY0" fmla="*/ 0 h 1119011"/>
            <a:gd name="connsiteX1" fmla="*/ 40996 w 472796"/>
            <a:gd name="connsiteY1" fmla="*/ 69850 h 1119011"/>
            <a:gd name="connsiteX2" fmla="*/ 79096 w 472796"/>
            <a:gd name="connsiteY2" fmla="*/ 107950 h 1119011"/>
            <a:gd name="connsiteX3" fmla="*/ 98146 w 472796"/>
            <a:gd name="connsiteY3" fmla="*/ 127000 h 1119011"/>
            <a:gd name="connsiteX4" fmla="*/ 72746 w 472796"/>
            <a:gd name="connsiteY4" fmla="*/ 139700 h 1119011"/>
            <a:gd name="connsiteX5" fmla="*/ 72746 w 472796"/>
            <a:gd name="connsiteY5" fmla="*/ 190500 h 1119011"/>
            <a:gd name="connsiteX6" fmla="*/ 79096 w 472796"/>
            <a:gd name="connsiteY6" fmla="*/ 196850 h 1119011"/>
            <a:gd name="connsiteX7" fmla="*/ 79096 w 472796"/>
            <a:gd name="connsiteY7" fmla="*/ 247650 h 1119011"/>
            <a:gd name="connsiteX8" fmla="*/ 79096 w 472796"/>
            <a:gd name="connsiteY8" fmla="*/ 304800 h 1119011"/>
            <a:gd name="connsiteX9" fmla="*/ 123546 w 472796"/>
            <a:gd name="connsiteY9" fmla="*/ 317500 h 1119011"/>
            <a:gd name="connsiteX10" fmla="*/ 66396 w 472796"/>
            <a:gd name="connsiteY10" fmla="*/ 368300 h 1119011"/>
            <a:gd name="connsiteX11" fmla="*/ 34646 w 472796"/>
            <a:gd name="connsiteY11" fmla="*/ 381000 h 1119011"/>
            <a:gd name="connsiteX12" fmla="*/ 2896 w 472796"/>
            <a:gd name="connsiteY12" fmla="*/ 419100 h 1119011"/>
            <a:gd name="connsiteX13" fmla="*/ 2896 w 472796"/>
            <a:gd name="connsiteY13" fmla="*/ 469900 h 1119011"/>
            <a:gd name="connsiteX14" fmla="*/ 15596 w 472796"/>
            <a:gd name="connsiteY14" fmla="*/ 514350 h 1119011"/>
            <a:gd name="connsiteX15" fmla="*/ 21946 w 472796"/>
            <a:gd name="connsiteY15" fmla="*/ 571500 h 1119011"/>
            <a:gd name="connsiteX16" fmla="*/ 21946 w 472796"/>
            <a:gd name="connsiteY16" fmla="*/ 596900 h 1119011"/>
            <a:gd name="connsiteX17" fmla="*/ 21946 w 472796"/>
            <a:gd name="connsiteY17" fmla="*/ 635000 h 1119011"/>
            <a:gd name="connsiteX18" fmla="*/ 40996 w 472796"/>
            <a:gd name="connsiteY18" fmla="*/ 666750 h 1119011"/>
            <a:gd name="connsiteX19" fmla="*/ 28296 w 472796"/>
            <a:gd name="connsiteY19" fmla="*/ 730250 h 1119011"/>
            <a:gd name="connsiteX20" fmla="*/ 34646 w 472796"/>
            <a:gd name="connsiteY20" fmla="*/ 749300 h 1119011"/>
            <a:gd name="connsiteX21" fmla="*/ 60046 w 472796"/>
            <a:gd name="connsiteY21" fmla="*/ 787400 h 1119011"/>
            <a:gd name="connsiteX22" fmla="*/ 104496 w 472796"/>
            <a:gd name="connsiteY22" fmla="*/ 787400 h 1119011"/>
            <a:gd name="connsiteX23" fmla="*/ 123546 w 472796"/>
            <a:gd name="connsiteY23" fmla="*/ 806450 h 1119011"/>
            <a:gd name="connsiteX24" fmla="*/ 123546 w 472796"/>
            <a:gd name="connsiteY24" fmla="*/ 844550 h 1119011"/>
            <a:gd name="connsiteX25" fmla="*/ 180696 w 472796"/>
            <a:gd name="connsiteY25" fmla="*/ 812800 h 1119011"/>
            <a:gd name="connsiteX26" fmla="*/ 193396 w 472796"/>
            <a:gd name="connsiteY26" fmla="*/ 882650 h 1119011"/>
            <a:gd name="connsiteX27" fmla="*/ 244196 w 472796"/>
            <a:gd name="connsiteY27" fmla="*/ 889000 h 1119011"/>
            <a:gd name="connsiteX28" fmla="*/ 282296 w 472796"/>
            <a:gd name="connsiteY28" fmla="*/ 901700 h 1119011"/>
            <a:gd name="connsiteX29" fmla="*/ 294996 w 472796"/>
            <a:gd name="connsiteY29" fmla="*/ 952500 h 1119011"/>
            <a:gd name="connsiteX30" fmla="*/ 294996 w 472796"/>
            <a:gd name="connsiteY30" fmla="*/ 958850 h 1119011"/>
            <a:gd name="connsiteX31" fmla="*/ 339446 w 472796"/>
            <a:gd name="connsiteY31" fmla="*/ 965200 h 1119011"/>
            <a:gd name="connsiteX32" fmla="*/ 371196 w 472796"/>
            <a:gd name="connsiteY32" fmla="*/ 990600 h 1119011"/>
            <a:gd name="connsiteX33" fmla="*/ 396596 w 472796"/>
            <a:gd name="connsiteY33" fmla="*/ 1060450 h 1119011"/>
            <a:gd name="connsiteX34" fmla="*/ 421996 w 472796"/>
            <a:gd name="connsiteY34" fmla="*/ 1098550 h 1119011"/>
            <a:gd name="connsiteX35" fmla="*/ 453746 w 472796"/>
            <a:gd name="connsiteY35" fmla="*/ 1117600 h 1119011"/>
            <a:gd name="connsiteX36" fmla="*/ 472796 w 472796"/>
            <a:gd name="connsiteY36" fmla="*/ 1117600 h 11190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472796" h="1119011">
              <a:moveTo>
                <a:pt x="40996" y="0"/>
              </a:moveTo>
              <a:cubicBezTo>
                <a:pt x="37821" y="25929"/>
                <a:pt x="34646" y="51858"/>
                <a:pt x="40996" y="69850"/>
              </a:cubicBezTo>
              <a:cubicBezTo>
                <a:pt x="47346" y="87842"/>
                <a:pt x="79096" y="107950"/>
                <a:pt x="79096" y="107950"/>
              </a:cubicBezTo>
              <a:cubicBezTo>
                <a:pt x="88621" y="117475"/>
                <a:pt x="99204" y="121709"/>
                <a:pt x="98146" y="127000"/>
              </a:cubicBezTo>
              <a:cubicBezTo>
                <a:pt x="97088" y="132291"/>
                <a:pt x="76979" y="129117"/>
                <a:pt x="72746" y="139700"/>
              </a:cubicBezTo>
              <a:cubicBezTo>
                <a:pt x="68513" y="150283"/>
                <a:pt x="71688" y="180975"/>
                <a:pt x="72746" y="190500"/>
              </a:cubicBezTo>
              <a:cubicBezTo>
                <a:pt x="73804" y="200025"/>
                <a:pt x="78038" y="187325"/>
                <a:pt x="79096" y="196850"/>
              </a:cubicBezTo>
              <a:cubicBezTo>
                <a:pt x="80154" y="206375"/>
                <a:pt x="79096" y="247650"/>
                <a:pt x="79096" y="247650"/>
              </a:cubicBezTo>
              <a:cubicBezTo>
                <a:pt x="79096" y="265642"/>
                <a:pt x="71688" y="293158"/>
                <a:pt x="79096" y="304800"/>
              </a:cubicBezTo>
              <a:cubicBezTo>
                <a:pt x="86504" y="316442"/>
                <a:pt x="125663" y="306917"/>
                <a:pt x="123546" y="317500"/>
              </a:cubicBezTo>
              <a:cubicBezTo>
                <a:pt x="121429" y="328083"/>
                <a:pt x="81213" y="357717"/>
                <a:pt x="66396" y="368300"/>
              </a:cubicBezTo>
              <a:cubicBezTo>
                <a:pt x="51579" y="378883"/>
                <a:pt x="45229" y="372533"/>
                <a:pt x="34646" y="381000"/>
              </a:cubicBezTo>
              <a:cubicBezTo>
                <a:pt x="24063" y="389467"/>
                <a:pt x="8188" y="404283"/>
                <a:pt x="2896" y="419100"/>
              </a:cubicBezTo>
              <a:cubicBezTo>
                <a:pt x="-2396" y="433917"/>
                <a:pt x="779" y="454025"/>
                <a:pt x="2896" y="469900"/>
              </a:cubicBezTo>
              <a:cubicBezTo>
                <a:pt x="5013" y="485775"/>
                <a:pt x="12421" y="497417"/>
                <a:pt x="15596" y="514350"/>
              </a:cubicBezTo>
              <a:cubicBezTo>
                <a:pt x="18771" y="531283"/>
                <a:pt x="20888" y="557742"/>
                <a:pt x="21946" y="571500"/>
              </a:cubicBezTo>
              <a:cubicBezTo>
                <a:pt x="23004" y="585258"/>
                <a:pt x="21946" y="596900"/>
                <a:pt x="21946" y="596900"/>
              </a:cubicBezTo>
              <a:cubicBezTo>
                <a:pt x="21946" y="607483"/>
                <a:pt x="18771" y="623358"/>
                <a:pt x="21946" y="635000"/>
              </a:cubicBezTo>
              <a:cubicBezTo>
                <a:pt x="25121" y="646642"/>
                <a:pt x="39938" y="650875"/>
                <a:pt x="40996" y="666750"/>
              </a:cubicBezTo>
              <a:cubicBezTo>
                <a:pt x="42054" y="682625"/>
                <a:pt x="29354" y="716492"/>
                <a:pt x="28296" y="730250"/>
              </a:cubicBezTo>
              <a:cubicBezTo>
                <a:pt x="27238" y="744008"/>
                <a:pt x="29354" y="739775"/>
                <a:pt x="34646" y="749300"/>
              </a:cubicBezTo>
              <a:cubicBezTo>
                <a:pt x="39938" y="758825"/>
                <a:pt x="48404" y="781050"/>
                <a:pt x="60046" y="787400"/>
              </a:cubicBezTo>
              <a:cubicBezTo>
                <a:pt x="71688" y="793750"/>
                <a:pt x="93913" y="784225"/>
                <a:pt x="104496" y="787400"/>
              </a:cubicBezTo>
              <a:cubicBezTo>
                <a:pt x="115079" y="790575"/>
                <a:pt x="120371" y="796925"/>
                <a:pt x="123546" y="806450"/>
              </a:cubicBezTo>
              <a:cubicBezTo>
                <a:pt x="126721" y="815975"/>
                <a:pt x="114021" y="843492"/>
                <a:pt x="123546" y="844550"/>
              </a:cubicBezTo>
              <a:cubicBezTo>
                <a:pt x="133071" y="845608"/>
                <a:pt x="169054" y="806450"/>
                <a:pt x="180696" y="812800"/>
              </a:cubicBezTo>
              <a:cubicBezTo>
                <a:pt x="192338" y="819150"/>
                <a:pt x="182813" y="869950"/>
                <a:pt x="193396" y="882650"/>
              </a:cubicBezTo>
              <a:cubicBezTo>
                <a:pt x="203979" y="895350"/>
                <a:pt x="229379" y="885825"/>
                <a:pt x="244196" y="889000"/>
              </a:cubicBezTo>
              <a:cubicBezTo>
                <a:pt x="259013" y="892175"/>
                <a:pt x="273829" y="891117"/>
                <a:pt x="282296" y="901700"/>
              </a:cubicBezTo>
              <a:cubicBezTo>
                <a:pt x="290763" y="912283"/>
                <a:pt x="292879" y="942975"/>
                <a:pt x="294996" y="952500"/>
              </a:cubicBezTo>
              <a:cubicBezTo>
                <a:pt x="297113" y="962025"/>
                <a:pt x="287588" y="956733"/>
                <a:pt x="294996" y="958850"/>
              </a:cubicBezTo>
              <a:cubicBezTo>
                <a:pt x="302404" y="960967"/>
                <a:pt x="326746" y="959908"/>
                <a:pt x="339446" y="965200"/>
              </a:cubicBezTo>
              <a:cubicBezTo>
                <a:pt x="352146" y="970492"/>
                <a:pt x="361671" y="974725"/>
                <a:pt x="371196" y="990600"/>
              </a:cubicBezTo>
              <a:cubicBezTo>
                <a:pt x="380721" y="1006475"/>
                <a:pt x="388129" y="1042458"/>
                <a:pt x="396596" y="1060450"/>
              </a:cubicBezTo>
              <a:cubicBezTo>
                <a:pt x="405063" y="1078442"/>
                <a:pt x="412471" y="1089025"/>
                <a:pt x="421996" y="1098550"/>
              </a:cubicBezTo>
              <a:cubicBezTo>
                <a:pt x="431521" y="1108075"/>
                <a:pt x="445279" y="1114425"/>
                <a:pt x="453746" y="1117600"/>
              </a:cubicBezTo>
              <a:cubicBezTo>
                <a:pt x="462213" y="1120775"/>
                <a:pt x="472796" y="1117600"/>
                <a:pt x="472796" y="11176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6</xdr:col>
      <xdr:colOff>81328</xdr:colOff>
      <xdr:row>31</xdr:row>
      <xdr:rowOff>57150</xdr:rowOff>
    </xdr:from>
    <xdr:to>
      <xdr:col>7</xdr:col>
      <xdr:colOff>50800</xdr:colOff>
      <xdr:row>35</xdr:row>
      <xdr:rowOff>88900</xdr:rowOff>
    </xdr:to>
    <xdr:sp macro="" textlink="">
      <xdr:nvSpPr>
        <xdr:cNvPr id="1055" name="Freeform 1054"/>
        <xdr:cNvSpPr/>
      </xdr:nvSpPr>
      <xdr:spPr>
        <a:xfrm>
          <a:off x="23855728" y="9080500"/>
          <a:ext cx="579072" cy="768350"/>
        </a:xfrm>
        <a:custGeom>
          <a:avLst/>
          <a:gdLst>
            <a:gd name="connsiteX0" fmla="*/ 1222 w 579072"/>
            <a:gd name="connsiteY0" fmla="*/ 768350 h 768350"/>
            <a:gd name="connsiteX1" fmla="*/ 1222 w 579072"/>
            <a:gd name="connsiteY1" fmla="*/ 711200 h 768350"/>
            <a:gd name="connsiteX2" fmla="*/ 13922 w 579072"/>
            <a:gd name="connsiteY2" fmla="*/ 679450 h 768350"/>
            <a:gd name="connsiteX3" fmla="*/ 52022 w 579072"/>
            <a:gd name="connsiteY3" fmla="*/ 679450 h 768350"/>
            <a:gd name="connsiteX4" fmla="*/ 7572 w 579072"/>
            <a:gd name="connsiteY4" fmla="*/ 641350 h 768350"/>
            <a:gd name="connsiteX5" fmla="*/ 32972 w 579072"/>
            <a:gd name="connsiteY5" fmla="*/ 590550 h 768350"/>
            <a:gd name="connsiteX6" fmla="*/ 71072 w 579072"/>
            <a:gd name="connsiteY6" fmla="*/ 558800 h 768350"/>
            <a:gd name="connsiteX7" fmla="*/ 52022 w 579072"/>
            <a:gd name="connsiteY7" fmla="*/ 527050 h 768350"/>
            <a:gd name="connsiteX8" fmla="*/ 20272 w 579072"/>
            <a:gd name="connsiteY8" fmla="*/ 482600 h 768350"/>
            <a:gd name="connsiteX9" fmla="*/ 77422 w 579072"/>
            <a:gd name="connsiteY9" fmla="*/ 412750 h 768350"/>
            <a:gd name="connsiteX10" fmla="*/ 140922 w 579072"/>
            <a:gd name="connsiteY10" fmla="*/ 406400 h 768350"/>
            <a:gd name="connsiteX11" fmla="*/ 153622 w 579072"/>
            <a:gd name="connsiteY11" fmla="*/ 374650 h 768350"/>
            <a:gd name="connsiteX12" fmla="*/ 179022 w 579072"/>
            <a:gd name="connsiteY12" fmla="*/ 361950 h 768350"/>
            <a:gd name="connsiteX13" fmla="*/ 191722 w 579072"/>
            <a:gd name="connsiteY13" fmla="*/ 412750 h 768350"/>
            <a:gd name="connsiteX14" fmla="*/ 242522 w 579072"/>
            <a:gd name="connsiteY14" fmla="*/ 412750 h 768350"/>
            <a:gd name="connsiteX15" fmla="*/ 267922 w 579072"/>
            <a:gd name="connsiteY15" fmla="*/ 412750 h 768350"/>
            <a:gd name="connsiteX16" fmla="*/ 318722 w 579072"/>
            <a:gd name="connsiteY16" fmla="*/ 412750 h 768350"/>
            <a:gd name="connsiteX17" fmla="*/ 325072 w 579072"/>
            <a:gd name="connsiteY17" fmla="*/ 349250 h 768350"/>
            <a:gd name="connsiteX18" fmla="*/ 350472 w 579072"/>
            <a:gd name="connsiteY18" fmla="*/ 330200 h 768350"/>
            <a:gd name="connsiteX19" fmla="*/ 382222 w 579072"/>
            <a:gd name="connsiteY19" fmla="*/ 311150 h 768350"/>
            <a:gd name="connsiteX20" fmla="*/ 375872 w 579072"/>
            <a:gd name="connsiteY20" fmla="*/ 260350 h 768350"/>
            <a:gd name="connsiteX21" fmla="*/ 375872 w 579072"/>
            <a:gd name="connsiteY21" fmla="*/ 228600 h 768350"/>
            <a:gd name="connsiteX22" fmla="*/ 407622 w 579072"/>
            <a:gd name="connsiteY22" fmla="*/ 184150 h 768350"/>
            <a:gd name="connsiteX23" fmla="*/ 426672 w 579072"/>
            <a:gd name="connsiteY23" fmla="*/ 146050 h 768350"/>
            <a:gd name="connsiteX24" fmla="*/ 458422 w 579072"/>
            <a:gd name="connsiteY24" fmla="*/ 120650 h 768350"/>
            <a:gd name="connsiteX25" fmla="*/ 502872 w 579072"/>
            <a:gd name="connsiteY25" fmla="*/ 114300 h 768350"/>
            <a:gd name="connsiteX26" fmla="*/ 515572 w 579072"/>
            <a:gd name="connsiteY26" fmla="*/ 88900 h 768350"/>
            <a:gd name="connsiteX27" fmla="*/ 553672 w 579072"/>
            <a:gd name="connsiteY27" fmla="*/ 57150 h 768350"/>
            <a:gd name="connsiteX28" fmla="*/ 579072 w 579072"/>
            <a:gd name="connsiteY28" fmla="*/ 0 h 768350"/>
            <a:gd name="connsiteX29" fmla="*/ 579072 w 579072"/>
            <a:gd name="connsiteY29" fmla="*/ 0 h 768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</a:cxnLst>
          <a:rect l="l" t="t" r="r" b="b"/>
          <a:pathLst>
            <a:path w="579072" h="768350">
              <a:moveTo>
                <a:pt x="1222" y="768350"/>
              </a:moveTo>
              <a:cubicBezTo>
                <a:pt x="163" y="747183"/>
                <a:pt x="-895" y="726017"/>
                <a:pt x="1222" y="711200"/>
              </a:cubicBezTo>
              <a:cubicBezTo>
                <a:pt x="3339" y="696383"/>
                <a:pt x="5455" y="684742"/>
                <a:pt x="13922" y="679450"/>
              </a:cubicBezTo>
              <a:cubicBezTo>
                <a:pt x="22389" y="674158"/>
                <a:pt x="53080" y="685800"/>
                <a:pt x="52022" y="679450"/>
              </a:cubicBezTo>
              <a:cubicBezTo>
                <a:pt x="50964" y="673100"/>
                <a:pt x="10747" y="656167"/>
                <a:pt x="7572" y="641350"/>
              </a:cubicBezTo>
              <a:cubicBezTo>
                <a:pt x="4397" y="626533"/>
                <a:pt x="22389" y="604308"/>
                <a:pt x="32972" y="590550"/>
              </a:cubicBezTo>
              <a:cubicBezTo>
                <a:pt x="43555" y="576792"/>
                <a:pt x="67897" y="569383"/>
                <a:pt x="71072" y="558800"/>
              </a:cubicBezTo>
              <a:cubicBezTo>
                <a:pt x="74247" y="548217"/>
                <a:pt x="60489" y="539750"/>
                <a:pt x="52022" y="527050"/>
              </a:cubicBezTo>
              <a:cubicBezTo>
                <a:pt x="43555" y="514350"/>
                <a:pt x="16039" y="501650"/>
                <a:pt x="20272" y="482600"/>
              </a:cubicBezTo>
              <a:cubicBezTo>
                <a:pt x="24505" y="463550"/>
                <a:pt x="57314" y="425450"/>
                <a:pt x="77422" y="412750"/>
              </a:cubicBezTo>
              <a:cubicBezTo>
                <a:pt x="97530" y="400050"/>
                <a:pt x="128222" y="412750"/>
                <a:pt x="140922" y="406400"/>
              </a:cubicBezTo>
              <a:cubicBezTo>
                <a:pt x="153622" y="400050"/>
                <a:pt x="147272" y="382058"/>
                <a:pt x="153622" y="374650"/>
              </a:cubicBezTo>
              <a:cubicBezTo>
                <a:pt x="159972" y="367242"/>
                <a:pt x="172672" y="355600"/>
                <a:pt x="179022" y="361950"/>
              </a:cubicBezTo>
              <a:cubicBezTo>
                <a:pt x="185372" y="368300"/>
                <a:pt x="181139" y="404283"/>
                <a:pt x="191722" y="412750"/>
              </a:cubicBezTo>
              <a:cubicBezTo>
                <a:pt x="202305" y="421217"/>
                <a:pt x="242522" y="412750"/>
                <a:pt x="242522" y="412750"/>
              </a:cubicBezTo>
              <a:lnTo>
                <a:pt x="267922" y="412750"/>
              </a:lnTo>
              <a:cubicBezTo>
                <a:pt x="280622" y="412750"/>
                <a:pt x="309197" y="423333"/>
                <a:pt x="318722" y="412750"/>
              </a:cubicBezTo>
              <a:cubicBezTo>
                <a:pt x="328247" y="402167"/>
                <a:pt x="319780" y="363008"/>
                <a:pt x="325072" y="349250"/>
              </a:cubicBezTo>
              <a:cubicBezTo>
                <a:pt x="330364" y="335492"/>
                <a:pt x="340947" y="336550"/>
                <a:pt x="350472" y="330200"/>
              </a:cubicBezTo>
              <a:cubicBezTo>
                <a:pt x="359997" y="323850"/>
                <a:pt x="377989" y="322792"/>
                <a:pt x="382222" y="311150"/>
              </a:cubicBezTo>
              <a:cubicBezTo>
                <a:pt x="386455" y="299508"/>
                <a:pt x="376930" y="274108"/>
                <a:pt x="375872" y="260350"/>
              </a:cubicBezTo>
              <a:cubicBezTo>
                <a:pt x="374814" y="246592"/>
                <a:pt x="370580" y="241300"/>
                <a:pt x="375872" y="228600"/>
              </a:cubicBezTo>
              <a:cubicBezTo>
                <a:pt x="381164" y="215900"/>
                <a:pt x="399155" y="197908"/>
                <a:pt x="407622" y="184150"/>
              </a:cubicBezTo>
              <a:cubicBezTo>
                <a:pt x="416089" y="170392"/>
                <a:pt x="418205" y="156633"/>
                <a:pt x="426672" y="146050"/>
              </a:cubicBezTo>
              <a:cubicBezTo>
                <a:pt x="435139" y="135467"/>
                <a:pt x="445722" y="125942"/>
                <a:pt x="458422" y="120650"/>
              </a:cubicBezTo>
              <a:cubicBezTo>
                <a:pt x="471122" y="115358"/>
                <a:pt x="493347" y="119592"/>
                <a:pt x="502872" y="114300"/>
              </a:cubicBezTo>
              <a:cubicBezTo>
                <a:pt x="512397" y="109008"/>
                <a:pt x="507105" y="98425"/>
                <a:pt x="515572" y="88900"/>
              </a:cubicBezTo>
              <a:cubicBezTo>
                <a:pt x="524039" y="79375"/>
                <a:pt x="543089" y="71967"/>
                <a:pt x="553672" y="57150"/>
              </a:cubicBezTo>
              <a:cubicBezTo>
                <a:pt x="564255" y="42333"/>
                <a:pt x="579072" y="0"/>
                <a:pt x="579072" y="0"/>
              </a:cubicBezTo>
              <a:lnTo>
                <a:pt x="579072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6</xdr:col>
      <xdr:colOff>260350</xdr:colOff>
      <xdr:row>21</xdr:row>
      <xdr:rowOff>19050</xdr:rowOff>
    </xdr:from>
    <xdr:to>
      <xdr:col>9</xdr:col>
      <xdr:colOff>565943</xdr:colOff>
      <xdr:row>22</xdr:row>
      <xdr:rowOff>19124</xdr:rowOff>
    </xdr:to>
    <xdr:sp macro="" textlink="">
      <xdr:nvSpPr>
        <xdr:cNvPr id="1056" name="Freeform 1055"/>
        <xdr:cNvSpPr/>
      </xdr:nvSpPr>
      <xdr:spPr>
        <a:xfrm>
          <a:off x="24034750" y="7200900"/>
          <a:ext cx="2134393" cy="184224"/>
        </a:xfrm>
        <a:custGeom>
          <a:avLst/>
          <a:gdLst>
            <a:gd name="connsiteX0" fmla="*/ 0 w 2134393"/>
            <a:gd name="connsiteY0" fmla="*/ 38100 h 184224"/>
            <a:gd name="connsiteX1" fmla="*/ 82550 w 2134393"/>
            <a:gd name="connsiteY1" fmla="*/ 57150 h 184224"/>
            <a:gd name="connsiteX2" fmla="*/ 120650 w 2134393"/>
            <a:gd name="connsiteY2" fmla="*/ 57150 h 184224"/>
            <a:gd name="connsiteX3" fmla="*/ 152400 w 2134393"/>
            <a:gd name="connsiteY3" fmla="*/ 38100 h 184224"/>
            <a:gd name="connsiteX4" fmla="*/ 158750 w 2134393"/>
            <a:gd name="connsiteY4" fmla="*/ 38100 h 184224"/>
            <a:gd name="connsiteX5" fmla="*/ 203200 w 2134393"/>
            <a:gd name="connsiteY5" fmla="*/ 50800 h 184224"/>
            <a:gd name="connsiteX6" fmla="*/ 228600 w 2134393"/>
            <a:gd name="connsiteY6" fmla="*/ 50800 h 184224"/>
            <a:gd name="connsiteX7" fmla="*/ 279400 w 2134393"/>
            <a:gd name="connsiteY7" fmla="*/ 82550 h 184224"/>
            <a:gd name="connsiteX8" fmla="*/ 336550 w 2134393"/>
            <a:gd name="connsiteY8" fmla="*/ 82550 h 184224"/>
            <a:gd name="connsiteX9" fmla="*/ 400050 w 2134393"/>
            <a:gd name="connsiteY9" fmla="*/ 82550 h 184224"/>
            <a:gd name="connsiteX10" fmla="*/ 450850 w 2134393"/>
            <a:gd name="connsiteY10" fmla="*/ 88900 h 184224"/>
            <a:gd name="connsiteX11" fmla="*/ 488950 w 2134393"/>
            <a:gd name="connsiteY11" fmla="*/ 50800 h 184224"/>
            <a:gd name="connsiteX12" fmla="*/ 501650 w 2134393"/>
            <a:gd name="connsiteY12" fmla="*/ 6350 h 184224"/>
            <a:gd name="connsiteX13" fmla="*/ 539750 w 2134393"/>
            <a:gd name="connsiteY13" fmla="*/ 19050 h 184224"/>
            <a:gd name="connsiteX14" fmla="*/ 558800 w 2134393"/>
            <a:gd name="connsiteY14" fmla="*/ 19050 h 184224"/>
            <a:gd name="connsiteX15" fmla="*/ 603250 w 2134393"/>
            <a:gd name="connsiteY15" fmla="*/ 0 h 184224"/>
            <a:gd name="connsiteX16" fmla="*/ 641350 w 2134393"/>
            <a:gd name="connsiteY16" fmla="*/ 19050 h 184224"/>
            <a:gd name="connsiteX17" fmla="*/ 660400 w 2134393"/>
            <a:gd name="connsiteY17" fmla="*/ 31750 h 184224"/>
            <a:gd name="connsiteX18" fmla="*/ 692150 w 2134393"/>
            <a:gd name="connsiteY18" fmla="*/ 44450 h 184224"/>
            <a:gd name="connsiteX19" fmla="*/ 730250 w 2134393"/>
            <a:gd name="connsiteY19" fmla="*/ 76200 h 184224"/>
            <a:gd name="connsiteX20" fmla="*/ 736600 w 2134393"/>
            <a:gd name="connsiteY20" fmla="*/ 114300 h 184224"/>
            <a:gd name="connsiteX21" fmla="*/ 742950 w 2134393"/>
            <a:gd name="connsiteY21" fmla="*/ 120650 h 184224"/>
            <a:gd name="connsiteX22" fmla="*/ 793750 w 2134393"/>
            <a:gd name="connsiteY22" fmla="*/ 165100 h 184224"/>
            <a:gd name="connsiteX23" fmla="*/ 838200 w 2134393"/>
            <a:gd name="connsiteY23" fmla="*/ 165100 h 184224"/>
            <a:gd name="connsiteX24" fmla="*/ 895350 w 2134393"/>
            <a:gd name="connsiteY24" fmla="*/ 171450 h 184224"/>
            <a:gd name="connsiteX25" fmla="*/ 971550 w 2134393"/>
            <a:gd name="connsiteY25" fmla="*/ 184150 h 184224"/>
            <a:gd name="connsiteX26" fmla="*/ 1028700 w 2134393"/>
            <a:gd name="connsiteY26" fmla="*/ 165100 h 184224"/>
            <a:gd name="connsiteX27" fmla="*/ 1066800 w 2134393"/>
            <a:gd name="connsiteY27" fmla="*/ 171450 h 184224"/>
            <a:gd name="connsiteX28" fmla="*/ 1117600 w 2134393"/>
            <a:gd name="connsiteY28" fmla="*/ 171450 h 184224"/>
            <a:gd name="connsiteX29" fmla="*/ 1155700 w 2134393"/>
            <a:gd name="connsiteY29" fmla="*/ 152400 h 184224"/>
            <a:gd name="connsiteX30" fmla="*/ 1200150 w 2134393"/>
            <a:gd name="connsiteY30" fmla="*/ 139700 h 184224"/>
            <a:gd name="connsiteX31" fmla="*/ 1238250 w 2134393"/>
            <a:gd name="connsiteY31" fmla="*/ 114300 h 184224"/>
            <a:gd name="connsiteX32" fmla="*/ 1263650 w 2134393"/>
            <a:gd name="connsiteY32" fmla="*/ 101600 h 184224"/>
            <a:gd name="connsiteX33" fmla="*/ 1308100 w 2134393"/>
            <a:gd name="connsiteY33" fmla="*/ 114300 h 184224"/>
            <a:gd name="connsiteX34" fmla="*/ 1352550 w 2134393"/>
            <a:gd name="connsiteY34" fmla="*/ 120650 h 184224"/>
            <a:gd name="connsiteX35" fmla="*/ 1403350 w 2134393"/>
            <a:gd name="connsiteY35" fmla="*/ 101600 h 184224"/>
            <a:gd name="connsiteX36" fmla="*/ 1454150 w 2134393"/>
            <a:gd name="connsiteY36" fmla="*/ 63500 h 184224"/>
            <a:gd name="connsiteX37" fmla="*/ 1454150 w 2134393"/>
            <a:gd name="connsiteY37" fmla="*/ 57150 h 184224"/>
            <a:gd name="connsiteX38" fmla="*/ 1504950 w 2134393"/>
            <a:gd name="connsiteY38" fmla="*/ 44450 h 184224"/>
            <a:gd name="connsiteX39" fmla="*/ 1536700 w 2134393"/>
            <a:gd name="connsiteY39" fmla="*/ 25400 h 184224"/>
            <a:gd name="connsiteX40" fmla="*/ 1568450 w 2134393"/>
            <a:gd name="connsiteY40" fmla="*/ 82550 h 184224"/>
            <a:gd name="connsiteX41" fmla="*/ 1606550 w 2134393"/>
            <a:gd name="connsiteY41" fmla="*/ 82550 h 184224"/>
            <a:gd name="connsiteX42" fmla="*/ 1657350 w 2134393"/>
            <a:gd name="connsiteY42" fmla="*/ 114300 h 184224"/>
            <a:gd name="connsiteX43" fmla="*/ 1682750 w 2134393"/>
            <a:gd name="connsiteY43" fmla="*/ 120650 h 184224"/>
            <a:gd name="connsiteX44" fmla="*/ 1739900 w 2134393"/>
            <a:gd name="connsiteY44" fmla="*/ 127000 h 184224"/>
            <a:gd name="connsiteX45" fmla="*/ 1809750 w 2134393"/>
            <a:gd name="connsiteY45" fmla="*/ 152400 h 184224"/>
            <a:gd name="connsiteX46" fmla="*/ 1822450 w 2134393"/>
            <a:gd name="connsiteY46" fmla="*/ 139700 h 184224"/>
            <a:gd name="connsiteX47" fmla="*/ 1879600 w 2134393"/>
            <a:gd name="connsiteY47" fmla="*/ 120650 h 184224"/>
            <a:gd name="connsiteX48" fmla="*/ 1905000 w 2134393"/>
            <a:gd name="connsiteY48" fmla="*/ 114300 h 184224"/>
            <a:gd name="connsiteX49" fmla="*/ 1936750 w 2134393"/>
            <a:gd name="connsiteY49" fmla="*/ 101600 h 184224"/>
            <a:gd name="connsiteX50" fmla="*/ 2044700 w 2134393"/>
            <a:gd name="connsiteY50" fmla="*/ 127000 h 184224"/>
            <a:gd name="connsiteX51" fmla="*/ 2070100 w 2134393"/>
            <a:gd name="connsiteY51" fmla="*/ 127000 h 184224"/>
            <a:gd name="connsiteX52" fmla="*/ 2108200 w 2134393"/>
            <a:gd name="connsiteY52" fmla="*/ 127000 h 184224"/>
            <a:gd name="connsiteX53" fmla="*/ 2127250 w 2134393"/>
            <a:gd name="connsiteY53" fmla="*/ 107950 h 184224"/>
            <a:gd name="connsiteX54" fmla="*/ 2133600 w 2134393"/>
            <a:gd name="connsiteY54" fmla="*/ 76200 h 184224"/>
            <a:gd name="connsiteX55" fmla="*/ 2133600 w 2134393"/>
            <a:gd name="connsiteY55" fmla="*/ 57150 h 184224"/>
            <a:gd name="connsiteX56" fmla="*/ 2127250 w 2134393"/>
            <a:gd name="connsiteY56" fmla="*/ 57150 h 184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</a:cxnLst>
          <a:rect l="l" t="t" r="r" b="b"/>
          <a:pathLst>
            <a:path w="2134393" h="184224">
              <a:moveTo>
                <a:pt x="0" y="38100"/>
              </a:moveTo>
              <a:cubicBezTo>
                <a:pt x="31221" y="46037"/>
                <a:pt x="62442" y="53975"/>
                <a:pt x="82550" y="57150"/>
              </a:cubicBezTo>
              <a:cubicBezTo>
                <a:pt x="102658" y="60325"/>
                <a:pt x="109008" y="60325"/>
                <a:pt x="120650" y="57150"/>
              </a:cubicBezTo>
              <a:cubicBezTo>
                <a:pt x="132292" y="53975"/>
                <a:pt x="146050" y="41275"/>
                <a:pt x="152400" y="38100"/>
              </a:cubicBezTo>
              <a:cubicBezTo>
                <a:pt x="158750" y="34925"/>
                <a:pt x="150283" y="35983"/>
                <a:pt x="158750" y="38100"/>
              </a:cubicBezTo>
              <a:cubicBezTo>
                <a:pt x="167217" y="40217"/>
                <a:pt x="191558" y="48683"/>
                <a:pt x="203200" y="50800"/>
              </a:cubicBezTo>
              <a:cubicBezTo>
                <a:pt x="214842" y="52917"/>
                <a:pt x="215900" y="45508"/>
                <a:pt x="228600" y="50800"/>
              </a:cubicBezTo>
              <a:cubicBezTo>
                <a:pt x="241300" y="56092"/>
                <a:pt x="261408" y="77258"/>
                <a:pt x="279400" y="82550"/>
              </a:cubicBezTo>
              <a:cubicBezTo>
                <a:pt x="297392" y="87842"/>
                <a:pt x="336550" y="82550"/>
                <a:pt x="336550" y="82550"/>
              </a:cubicBezTo>
              <a:cubicBezTo>
                <a:pt x="356658" y="82550"/>
                <a:pt x="381000" y="81492"/>
                <a:pt x="400050" y="82550"/>
              </a:cubicBezTo>
              <a:cubicBezTo>
                <a:pt x="419100" y="83608"/>
                <a:pt x="436033" y="94192"/>
                <a:pt x="450850" y="88900"/>
              </a:cubicBezTo>
              <a:cubicBezTo>
                <a:pt x="465667" y="83608"/>
                <a:pt x="480483" y="64558"/>
                <a:pt x="488950" y="50800"/>
              </a:cubicBezTo>
              <a:cubicBezTo>
                <a:pt x="497417" y="37042"/>
                <a:pt x="493183" y="11642"/>
                <a:pt x="501650" y="6350"/>
              </a:cubicBezTo>
              <a:cubicBezTo>
                <a:pt x="510117" y="1058"/>
                <a:pt x="530225" y="16933"/>
                <a:pt x="539750" y="19050"/>
              </a:cubicBezTo>
              <a:cubicBezTo>
                <a:pt x="549275" y="21167"/>
                <a:pt x="548217" y="22225"/>
                <a:pt x="558800" y="19050"/>
              </a:cubicBezTo>
              <a:cubicBezTo>
                <a:pt x="569383" y="15875"/>
                <a:pt x="589492" y="0"/>
                <a:pt x="603250" y="0"/>
              </a:cubicBezTo>
              <a:cubicBezTo>
                <a:pt x="617008" y="0"/>
                <a:pt x="631825" y="13758"/>
                <a:pt x="641350" y="19050"/>
              </a:cubicBezTo>
              <a:cubicBezTo>
                <a:pt x="650875" y="24342"/>
                <a:pt x="651933" y="27517"/>
                <a:pt x="660400" y="31750"/>
              </a:cubicBezTo>
              <a:cubicBezTo>
                <a:pt x="668867" y="35983"/>
                <a:pt x="680508" y="37042"/>
                <a:pt x="692150" y="44450"/>
              </a:cubicBezTo>
              <a:cubicBezTo>
                <a:pt x="703792" y="51858"/>
                <a:pt x="722842" y="64558"/>
                <a:pt x="730250" y="76200"/>
              </a:cubicBezTo>
              <a:cubicBezTo>
                <a:pt x="737658" y="87842"/>
                <a:pt x="734483" y="106892"/>
                <a:pt x="736600" y="114300"/>
              </a:cubicBezTo>
              <a:cubicBezTo>
                <a:pt x="738717" y="121708"/>
                <a:pt x="733425" y="112183"/>
                <a:pt x="742950" y="120650"/>
              </a:cubicBezTo>
              <a:cubicBezTo>
                <a:pt x="752475" y="129117"/>
                <a:pt x="777875" y="157692"/>
                <a:pt x="793750" y="165100"/>
              </a:cubicBezTo>
              <a:cubicBezTo>
                <a:pt x="809625" y="172508"/>
                <a:pt x="821267" y="164042"/>
                <a:pt x="838200" y="165100"/>
              </a:cubicBezTo>
              <a:cubicBezTo>
                <a:pt x="855133" y="166158"/>
                <a:pt x="873125" y="168275"/>
                <a:pt x="895350" y="171450"/>
              </a:cubicBezTo>
              <a:cubicBezTo>
                <a:pt x="917575" y="174625"/>
                <a:pt x="949325" y="185208"/>
                <a:pt x="971550" y="184150"/>
              </a:cubicBezTo>
              <a:cubicBezTo>
                <a:pt x="993775" y="183092"/>
                <a:pt x="1012825" y="167217"/>
                <a:pt x="1028700" y="165100"/>
              </a:cubicBezTo>
              <a:cubicBezTo>
                <a:pt x="1044575" y="162983"/>
                <a:pt x="1051983" y="170392"/>
                <a:pt x="1066800" y="171450"/>
              </a:cubicBezTo>
              <a:cubicBezTo>
                <a:pt x="1081617" y="172508"/>
                <a:pt x="1102783" y="174625"/>
                <a:pt x="1117600" y="171450"/>
              </a:cubicBezTo>
              <a:cubicBezTo>
                <a:pt x="1132417" y="168275"/>
                <a:pt x="1141942" y="157692"/>
                <a:pt x="1155700" y="152400"/>
              </a:cubicBezTo>
              <a:cubicBezTo>
                <a:pt x="1169458" y="147108"/>
                <a:pt x="1186392" y="146050"/>
                <a:pt x="1200150" y="139700"/>
              </a:cubicBezTo>
              <a:cubicBezTo>
                <a:pt x="1213908" y="133350"/>
                <a:pt x="1227667" y="120650"/>
                <a:pt x="1238250" y="114300"/>
              </a:cubicBezTo>
              <a:cubicBezTo>
                <a:pt x="1248833" y="107950"/>
                <a:pt x="1252008" y="101600"/>
                <a:pt x="1263650" y="101600"/>
              </a:cubicBezTo>
              <a:cubicBezTo>
                <a:pt x="1275292" y="101600"/>
                <a:pt x="1293283" y="111125"/>
                <a:pt x="1308100" y="114300"/>
              </a:cubicBezTo>
              <a:cubicBezTo>
                <a:pt x="1322917" y="117475"/>
                <a:pt x="1336675" y="122767"/>
                <a:pt x="1352550" y="120650"/>
              </a:cubicBezTo>
              <a:cubicBezTo>
                <a:pt x="1368425" y="118533"/>
                <a:pt x="1386417" y="111125"/>
                <a:pt x="1403350" y="101600"/>
              </a:cubicBezTo>
              <a:cubicBezTo>
                <a:pt x="1420283" y="92075"/>
                <a:pt x="1445683" y="70908"/>
                <a:pt x="1454150" y="63500"/>
              </a:cubicBezTo>
              <a:cubicBezTo>
                <a:pt x="1462617" y="56092"/>
                <a:pt x="1445683" y="60325"/>
                <a:pt x="1454150" y="57150"/>
              </a:cubicBezTo>
              <a:cubicBezTo>
                <a:pt x="1462617" y="53975"/>
                <a:pt x="1491192" y="49742"/>
                <a:pt x="1504950" y="44450"/>
              </a:cubicBezTo>
              <a:cubicBezTo>
                <a:pt x="1518708" y="39158"/>
                <a:pt x="1526117" y="19050"/>
                <a:pt x="1536700" y="25400"/>
              </a:cubicBezTo>
              <a:cubicBezTo>
                <a:pt x="1547283" y="31750"/>
                <a:pt x="1556808" y="73025"/>
                <a:pt x="1568450" y="82550"/>
              </a:cubicBezTo>
              <a:cubicBezTo>
                <a:pt x="1580092" y="92075"/>
                <a:pt x="1591733" y="77258"/>
                <a:pt x="1606550" y="82550"/>
              </a:cubicBezTo>
              <a:cubicBezTo>
                <a:pt x="1621367" y="87842"/>
                <a:pt x="1644650" y="107950"/>
                <a:pt x="1657350" y="114300"/>
              </a:cubicBezTo>
              <a:cubicBezTo>
                <a:pt x="1670050" y="120650"/>
                <a:pt x="1668992" y="118533"/>
                <a:pt x="1682750" y="120650"/>
              </a:cubicBezTo>
              <a:cubicBezTo>
                <a:pt x="1696508" y="122767"/>
                <a:pt x="1718734" y="121708"/>
                <a:pt x="1739900" y="127000"/>
              </a:cubicBezTo>
              <a:cubicBezTo>
                <a:pt x="1761066" y="132292"/>
                <a:pt x="1795992" y="150283"/>
                <a:pt x="1809750" y="152400"/>
              </a:cubicBezTo>
              <a:cubicBezTo>
                <a:pt x="1823508" y="154517"/>
                <a:pt x="1810808" y="144992"/>
                <a:pt x="1822450" y="139700"/>
              </a:cubicBezTo>
              <a:cubicBezTo>
                <a:pt x="1834092" y="134408"/>
                <a:pt x="1865842" y="124883"/>
                <a:pt x="1879600" y="120650"/>
              </a:cubicBezTo>
              <a:cubicBezTo>
                <a:pt x="1893358" y="116417"/>
                <a:pt x="1895475" y="117475"/>
                <a:pt x="1905000" y="114300"/>
              </a:cubicBezTo>
              <a:cubicBezTo>
                <a:pt x="1914525" y="111125"/>
                <a:pt x="1913467" y="99483"/>
                <a:pt x="1936750" y="101600"/>
              </a:cubicBezTo>
              <a:cubicBezTo>
                <a:pt x="1960033" y="103717"/>
                <a:pt x="2022475" y="122767"/>
                <a:pt x="2044700" y="127000"/>
              </a:cubicBezTo>
              <a:cubicBezTo>
                <a:pt x="2066925" y="131233"/>
                <a:pt x="2070100" y="127000"/>
                <a:pt x="2070100" y="127000"/>
              </a:cubicBezTo>
              <a:cubicBezTo>
                <a:pt x="2080683" y="127000"/>
                <a:pt x="2098675" y="130175"/>
                <a:pt x="2108200" y="127000"/>
              </a:cubicBezTo>
              <a:cubicBezTo>
                <a:pt x="2117725" y="123825"/>
                <a:pt x="2123017" y="116417"/>
                <a:pt x="2127250" y="107950"/>
              </a:cubicBezTo>
              <a:cubicBezTo>
                <a:pt x="2131483" y="99483"/>
                <a:pt x="2132542" y="84667"/>
                <a:pt x="2133600" y="76200"/>
              </a:cubicBezTo>
              <a:cubicBezTo>
                <a:pt x="2134658" y="67733"/>
                <a:pt x="2134658" y="60325"/>
                <a:pt x="2133600" y="57150"/>
              </a:cubicBezTo>
              <a:cubicBezTo>
                <a:pt x="2132542" y="53975"/>
                <a:pt x="2129896" y="55562"/>
                <a:pt x="2127250" y="5715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6</xdr:col>
      <xdr:colOff>556943</xdr:colOff>
      <xdr:row>21</xdr:row>
      <xdr:rowOff>120650</xdr:rowOff>
    </xdr:from>
    <xdr:to>
      <xdr:col>7</xdr:col>
      <xdr:colOff>152400</xdr:colOff>
      <xdr:row>28</xdr:row>
      <xdr:rowOff>38100</xdr:rowOff>
    </xdr:to>
    <xdr:sp macro="" textlink="">
      <xdr:nvSpPr>
        <xdr:cNvPr id="1057" name="Freeform 1056"/>
        <xdr:cNvSpPr/>
      </xdr:nvSpPr>
      <xdr:spPr>
        <a:xfrm>
          <a:off x="24331343" y="7302500"/>
          <a:ext cx="205057" cy="1206500"/>
        </a:xfrm>
        <a:custGeom>
          <a:avLst/>
          <a:gdLst>
            <a:gd name="connsiteX0" fmla="*/ 39957 w 205057"/>
            <a:gd name="connsiteY0" fmla="*/ 0 h 1206500"/>
            <a:gd name="connsiteX1" fmla="*/ 27257 w 205057"/>
            <a:gd name="connsiteY1" fmla="*/ 88900 h 1206500"/>
            <a:gd name="connsiteX2" fmla="*/ 20907 w 205057"/>
            <a:gd name="connsiteY2" fmla="*/ 120650 h 1206500"/>
            <a:gd name="connsiteX3" fmla="*/ 14557 w 205057"/>
            <a:gd name="connsiteY3" fmla="*/ 127000 h 1206500"/>
            <a:gd name="connsiteX4" fmla="*/ 1857 w 205057"/>
            <a:gd name="connsiteY4" fmla="*/ 158750 h 1206500"/>
            <a:gd name="connsiteX5" fmla="*/ 59007 w 205057"/>
            <a:gd name="connsiteY5" fmla="*/ 184150 h 1206500"/>
            <a:gd name="connsiteX6" fmla="*/ 84407 w 205057"/>
            <a:gd name="connsiteY6" fmla="*/ 234950 h 1206500"/>
            <a:gd name="connsiteX7" fmla="*/ 122507 w 205057"/>
            <a:gd name="connsiteY7" fmla="*/ 241300 h 1206500"/>
            <a:gd name="connsiteX8" fmla="*/ 166957 w 205057"/>
            <a:gd name="connsiteY8" fmla="*/ 292100 h 1206500"/>
            <a:gd name="connsiteX9" fmla="*/ 179657 w 205057"/>
            <a:gd name="connsiteY9" fmla="*/ 342900 h 1206500"/>
            <a:gd name="connsiteX10" fmla="*/ 147907 w 205057"/>
            <a:gd name="connsiteY10" fmla="*/ 368300 h 1206500"/>
            <a:gd name="connsiteX11" fmla="*/ 109807 w 205057"/>
            <a:gd name="connsiteY11" fmla="*/ 387350 h 1206500"/>
            <a:gd name="connsiteX12" fmla="*/ 84407 w 205057"/>
            <a:gd name="connsiteY12" fmla="*/ 425450 h 1206500"/>
            <a:gd name="connsiteX13" fmla="*/ 78057 w 205057"/>
            <a:gd name="connsiteY13" fmla="*/ 425450 h 1206500"/>
            <a:gd name="connsiteX14" fmla="*/ 59007 w 205057"/>
            <a:gd name="connsiteY14" fmla="*/ 450850 h 1206500"/>
            <a:gd name="connsiteX15" fmla="*/ 59007 w 205057"/>
            <a:gd name="connsiteY15" fmla="*/ 457200 h 1206500"/>
            <a:gd name="connsiteX16" fmla="*/ 46307 w 205057"/>
            <a:gd name="connsiteY16" fmla="*/ 488950 h 1206500"/>
            <a:gd name="connsiteX17" fmla="*/ 27257 w 205057"/>
            <a:gd name="connsiteY17" fmla="*/ 552450 h 1206500"/>
            <a:gd name="connsiteX18" fmla="*/ 27257 w 205057"/>
            <a:gd name="connsiteY18" fmla="*/ 565150 h 1206500"/>
            <a:gd name="connsiteX19" fmla="*/ 52657 w 205057"/>
            <a:gd name="connsiteY19" fmla="*/ 603250 h 1206500"/>
            <a:gd name="connsiteX20" fmla="*/ 59007 w 205057"/>
            <a:gd name="connsiteY20" fmla="*/ 628650 h 1206500"/>
            <a:gd name="connsiteX21" fmla="*/ 84407 w 205057"/>
            <a:gd name="connsiteY21" fmla="*/ 635000 h 1206500"/>
            <a:gd name="connsiteX22" fmla="*/ 97107 w 205057"/>
            <a:gd name="connsiteY22" fmla="*/ 666750 h 1206500"/>
            <a:gd name="connsiteX23" fmla="*/ 116157 w 205057"/>
            <a:gd name="connsiteY23" fmla="*/ 685800 h 1206500"/>
            <a:gd name="connsiteX24" fmla="*/ 103457 w 205057"/>
            <a:gd name="connsiteY24" fmla="*/ 730250 h 1206500"/>
            <a:gd name="connsiteX25" fmla="*/ 103457 w 205057"/>
            <a:gd name="connsiteY25" fmla="*/ 736600 h 1206500"/>
            <a:gd name="connsiteX26" fmla="*/ 109807 w 205057"/>
            <a:gd name="connsiteY26" fmla="*/ 787400 h 1206500"/>
            <a:gd name="connsiteX27" fmla="*/ 135207 w 205057"/>
            <a:gd name="connsiteY27" fmla="*/ 819150 h 1206500"/>
            <a:gd name="connsiteX28" fmla="*/ 147907 w 205057"/>
            <a:gd name="connsiteY28" fmla="*/ 876300 h 1206500"/>
            <a:gd name="connsiteX29" fmla="*/ 160607 w 205057"/>
            <a:gd name="connsiteY29" fmla="*/ 914400 h 1206500"/>
            <a:gd name="connsiteX30" fmla="*/ 160607 w 205057"/>
            <a:gd name="connsiteY30" fmla="*/ 939800 h 1206500"/>
            <a:gd name="connsiteX31" fmla="*/ 128857 w 205057"/>
            <a:gd name="connsiteY31" fmla="*/ 965200 h 1206500"/>
            <a:gd name="connsiteX32" fmla="*/ 128857 w 205057"/>
            <a:gd name="connsiteY32" fmla="*/ 1003300 h 1206500"/>
            <a:gd name="connsiteX33" fmla="*/ 141557 w 205057"/>
            <a:gd name="connsiteY33" fmla="*/ 1028700 h 1206500"/>
            <a:gd name="connsiteX34" fmla="*/ 166957 w 205057"/>
            <a:gd name="connsiteY34" fmla="*/ 1060450 h 1206500"/>
            <a:gd name="connsiteX35" fmla="*/ 166957 w 205057"/>
            <a:gd name="connsiteY35" fmla="*/ 1066800 h 1206500"/>
            <a:gd name="connsiteX36" fmla="*/ 179657 w 205057"/>
            <a:gd name="connsiteY36" fmla="*/ 1130300 h 1206500"/>
            <a:gd name="connsiteX37" fmla="*/ 179657 w 205057"/>
            <a:gd name="connsiteY37" fmla="*/ 1181100 h 1206500"/>
            <a:gd name="connsiteX38" fmla="*/ 205057 w 205057"/>
            <a:gd name="connsiteY38" fmla="*/ 1206500 h 1206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</a:cxnLst>
          <a:rect l="l" t="t" r="r" b="b"/>
          <a:pathLst>
            <a:path w="205057" h="1206500">
              <a:moveTo>
                <a:pt x="39957" y="0"/>
              </a:moveTo>
              <a:cubicBezTo>
                <a:pt x="35194" y="34396"/>
                <a:pt x="30432" y="68792"/>
                <a:pt x="27257" y="88900"/>
              </a:cubicBezTo>
              <a:cubicBezTo>
                <a:pt x="24082" y="109008"/>
                <a:pt x="23024" y="114300"/>
                <a:pt x="20907" y="120650"/>
              </a:cubicBezTo>
              <a:cubicBezTo>
                <a:pt x="18790" y="127000"/>
                <a:pt x="17732" y="120650"/>
                <a:pt x="14557" y="127000"/>
              </a:cubicBezTo>
              <a:cubicBezTo>
                <a:pt x="11382" y="133350"/>
                <a:pt x="-5551" y="149225"/>
                <a:pt x="1857" y="158750"/>
              </a:cubicBezTo>
              <a:cubicBezTo>
                <a:pt x="9265" y="168275"/>
                <a:pt x="45249" y="171450"/>
                <a:pt x="59007" y="184150"/>
              </a:cubicBezTo>
              <a:cubicBezTo>
                <a:pt x="72765" y="196850"/>
                <a:pt x="73824" y="225425"/>
                <a:pt x="84407" y="234950"/>
              </a:cubicBezTo>
              <a:cubicBezTo>
                <a:pt x="94990" y="244475"/>
                <a:pt x="108749" y="231775"/>
                <a:pt x="122507" y="241300"/>
              </a:cubicBezTo>
              <a:cubicBezTo>
                <a:pt x="136265" y="250825"/>
                <a:pt x="157432" y="275167"/>
                <a:pt x="166957" y="292100"/>
              </a:cubicBezTo>
              <a:cubicBezTo>
                <a:pt x="176482" y="309033"/>
                <a:pt x="182832" y="330200"/>
                <a:pt x="179657" y="342900"/>
              </a:cubicBezTo>
              <a:cubicBezTo>
                <a:pt x="176482" y="355600"/>
                <a:pt x="159549" y="360892"/>
                <a:pt x="147907" y="368300"/>
              </a:cubicBezTo>
              <a:cubicBezTo>
                <a:pt x="136265" y="375708"/>
                <a:pt x="120390" y="377825"/>
                <a:pt x="109807" y="387350"/>
              </a:cubicBezTo>
              <a:cubicBezTo>
                <a:pt x="99224" y="396875"/>
                <a:pt x="89699" y="419100"/>
                <a:pt x="84407" y="425450"/>
              </a:cubicBezTo>
              <a:cubicBezTo>
                <a:pt x="79115" y="431800"/>
                <a:pt x="82290" y="421217"/>
                <a:pt x="78057" y="425450"/>
              </a:cubicBezTo>
              <a:cubicBezTo>
                <a:pt x="73824" y="429683"/>
                <a:pt x="62182" y="445558"/>
                <a:pt x="59007" y="450850"/>
              </a:cubicBezTo>
              <a:cubicBezTo>
                <a:pt x="55832" y="456142"/>
                <a:pt x="61124" y="450850"/>
                <a:pt x="59007" y="457200"/>
              </a:cubicBezTo>
              <a:cubicBezTo>
                <a:pt x="56890" y="463550"/>
                <a:pt x="51599" y="473075"/>
                <a:pt x="46307" y="488950"/>
              </a:cubicBezTo>
              <a:cubicBezTo>
                <a:pt x="41015" y="504825"/>
                <a:pt x="30432" y="539750"/>
                <a:pt x="27257" y="552450"/>
              </a:cubicBezTo>
              <a:cubicBezTo>
                <a:pt x="24082" y="565150"/>
                <a:pt x="23024" y="556683"/>
                <a:pt x="27257" y="565150"/>
              </a:cubicBezTo>
              <a:cubicBezTo>
                <a:pt x="31490" y="573617"/>
                <a:pt x="47365" y="592667"/>
                <a:pt x="52657" y="603250"/>
              </a:cubicBezTo>
              <a:cubicBezTo>
                <a:pt x="57949" y="613833"/>
                <a:pt x="53715" y="623358"/>
                <a:pt x="59007" y="628650"/>
              </a:cubicBezTo>
              <a:cubicBezTo>
                <a:pt x="64299" y="633942"/>
                <a:pt x="78057" y="628650"/>
                <a:pt x="84407" y="635000"/>
              </a:cubicBezTo>
              <a:cubicBezTo>
                <a:pt x="90757" y="641350"/>
                <a:pt x="91815" y="658283"/>
                <a:pt x="97107" y="666750"/>
              </a:cubicBezTo>
              <a:cubicBezTo>
                <a:pt x="102399" y="675217"/>
                <a:pt x="115099" y="675217"/>
                <a:pt x="116157" y="685800"/>
              </a:cubicBezTo>
              <a:cubicBezTo>
                <a:pt x="117215" y="696383"/>
                <a:pt x="105574" y="721783"/>
                <a:pt x="103457" y="730250"/>
              </a:cubicBezTo>
              <a:cubicBezTo>
                <a:pt x="101340" y="738717"/>
                <a:pt x="102399" y="727075"/>
                <a:pt x="103457" y="736600"/>
              </a:cubicBezTo>
              <a:cubicBezTo>
                <a:pt x="104515" y="746125"/>
                <a:pt x="104515" y="773642"/>
                <a:pt x="109807" y="787400"/>
              </a:cubicBezTo>
              <a:cubicBezTo>
                <a:pt x="115099" y="801158"/>
                <a:pt x="128857" y="804333"/>
                <a:pt x="135207" y="819150"/>
              </a:cubicBezTo>
              <a:cubicBezTo>
                <a:pt x="141557" y="833967"/>
                <a:pt x="143674" y="860425"/>
                <a:pt x="147907" y="876300"/>
              </a:cubicBezTo>
              <a:cubicBezTo>
                <a:pt x="152140" y="892175"/>
                <a:pt x="158490" y="903817"/>
                <a:pt x="160607" y="914400"/>
              </a:cubicBezTo>
              <a:cubicBezTo>
                <a:pt x="162724" y="924983"/>
                <a:pt x="165899" y="931333"/>
                <a:pt x="160607" y="939800"/>
              </a:cubicBezTo>
              <a:cubicBezTo>
                <a:pt x="155315" y="948267"/>
                <a:pt x="134149" y="954617"/>
                <a:pt x="128857" y="965200"/>
              </a:cubicBezTo>
              <a:cubicBezTo>
                <a:pt x="123565" y="975783"/>
                <a:pt x="126740" y="992717"/>
                <a:pt x="128857" y="1003300"/>
              </a:cubicBezTo>
              <a:cubicBezTo>
                <a:pt x="130974" y="1013883"/>
                <a:pt x="135207" y="1019175"/>
                <a:pt x="141557" y="1028700"/>
              </a:cubicBezTo>
              <a:cubicBezTo>
                <a:pt x="147907" y="1038225"/>
                <a:pt x="162724" y="1054100"/>
                <a:pt x="166957" y="1060450"/>
              </a:cubicBezTo>
              <a:cubicBezTo>
                <a:pt x="171190" y="1066800"/>
                <a:pt x="164840" y="1055158"/>
                <a:pt x="166957" y="1066800"/>
              </a:cubicBezTo>
              <a:cubicBezTo>
                <a:pt x="169074" y="1078442"/>
                <a:pt x="177540" y="1111250"/>
                <a:pt x="179657" y="1130300"/>
              </a:cubicBezTo>
              <a:cubicBezTo>
                <a:pt x="181774" y="1149350"/>
                <a:pt x="175424" y="1168400"/>
                <a:pt x="179657" y="1181100"/>
              </a:cubicBezTo>
              <a:cubicBezTo>
                <a:pt x="183890" y="1193800"/>
                <a:pt x="194473" y="1200150"/>
                <a:pt x="205057" y="12065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7</xdr:col>
      <xdr:colOff>20957</xdr:colOff>
      <xdr:row>28</xdr:row>
      <xdr:rowOff>25400</xdr:rowOff>
    </xdr:from>
    <xdr:to>
      <xdr:col>9</xdr:col>
      <xdr:colOff>153115</xdr:colOff>
      <xdr:row>34</xdr:row>
      <xdr:rowOff>19050</xdr:rowOff>
    </xdr:to>
    <xdr:sp macro="" textlink="">
      <xdr:nvSpPr>
        <xdr:cNvPr id="1058" name="Freeform 1057"/>
        <xdr:cNvSpPr/>
      </xdr:nvSpPr>
      <xdr:spPr>
        <a:xfrm>
          <a:off x="24404957" y="8496300"/>
          <a:ext cx="1351358" cy="1098550"/>
        </a:xfrm>
        <a:custGeom>
          <a:avLst/>
          <a:gdLst>
            <a:gd name="connsiteX0" fmla="*/ 125093 w 1351358"/>
            <a:gd name="connsiteY0" fmla="*/ 0 h 1098550"/>
            <a:gd name="connsiteX1" fmla="*/ 175893 w 1351358"/>
            <a:gd name="connsiteY1" fmla="*/ 44450 h 1098550"/>
            <a:gd name="connsiteX2" fmla="*/ 150493 w 1351358"/>
            <a:gd name="connsiteY2" fmla="*/ 88900 h 1098550"/>
            <a:gd name="connsiteX3" fmla="*/ 118743 w 1351358"/>
            <a:gd name="connsiteY3" fmla="*/ 95250 h 1098550"/>
            <a:gd name="connsiteX4" fmla="*/ 86993 w 1351358"/>
            <a:gd name="connsiteY4" fmla="*/ 95250 h 1098550"/>
            <a:gd name="connsiteX5" fmla="*/ 23493 w 1351358"/>
            <a:gd name="connsiteY5" fmla="*/ 120650 h 1098550"/>
            <a:gd name="connsiteX6" fmla="*/ 10793 w 1351358"/>
            <a:gd name="connsiteY6" fmla="*/ 165100 h 1098550"/>
            <a:gd name="connsiteX7" fmla="*/ 29843 w 1351358"/>
            <a:gd name="connsiteY7" fmla="*/ 177800 h 1098550"/>
            <a:gd name="connsiteX8" fmla="*/ 48893 w 1351358"/>
            <a:gd name="connsiteY8" fmla="*/ 190500 h 1098550"/>
            <a:gd name="connsiteX9" fmla="*/ 36193 w 1351358"/>
            <a:gd name="connsiteY9" fmla="*/ 215900 h 1098550"/>
            <a:gd name="connsiteX10" fmla="*/ 29843 w 1351358"/>
            <a:gd name="connsiteY10" fmla="*/ 228600 h 1098550"/>
            <a:gd name="connsiteX11" fmla="*/ 17143 w 1351358"/>
            <a:gd name="connsiteY11" fmla="*/ 304800 h 1098550"/>
            <a:gd name="connsiteX12" fmla="*/ 36193 w 1351358"/>
            <a:gd name="connsiteY12" fmla="*/ 336550 h 1098550"/>
            <a:gd name="connsiteX13" fmla="*/ 42543 w 1351358"/>
            <a:gd name="connsiteY13" fmla="*/ 406400 h 1098550"/>
            <a:gd name="connsiteX14" fmla="*/ 48893 w 1351358"/>
            <a:gd name="connsiteY14" fmla="*/ 457200 h 1098550"/>
            <a:gd name="connsiteX15" fmla="*/ 29843 w 1351358"/>
            <a:gd name="connsiteY15" fmla="*/ 514350 h 1098550"/>
            <a:gd name="connsiteX16" fmla="*/ 4443 w 1351358"/>
            <a:gd name="connsiteY16" fmla="*/ 558800 h 1098550"/>
            <a:gd name="connsiteX17" fmla="*/ 4443 w 1351358"/>
            <a:gd name="connsiteY17" fmla="*/ 603250 h 1098550"/>
            <a:gd name="connsiteX18" fmla="*/ 48893 w 1351358"/>
            <a:gd name="connsiteY18" fmla="*/ 558800 h 1098550"/>
            <a:gd name="connsiteX19" fmla="*/ 99693 w 1351358"/>
            <a:gd name="connsiteY19" fmla="*/ 596900 h 1098550"/>
            <a:gd name="connsiteX20" fmla="*/ 112393 w 1351358"/>
            <a:gd name="connsiteY20" fmla="*/ 628650 h 1098550"/>
            <a:gd name="connsiteX21" fmla="*/ 144143 w 1351358"/>
            <a:gd name="connsiteY21" fmla="*/ 654050 h 1098550"/>
            <a:gd name="connsiteX22" fmla="*/ 182243 w 1351358"/>
            <a:gd name="connsiteY22" fmla="*/ 679450 h 1098550"/>
            <a:gd name="connsiteX23" fmla="*/ 213993 w 1351358"/>
            <a:gd name="connsiteY23" fmla="*/ 666750 h 1098550"/>
            <a:gd name="connsiteX24" fmla="*/ 264793 w 1351358"/>
            <a:gd name="connsiteY24" fmla="*/ 622300 h 1098550"/>
            <a:gd name="connsiteX25" fmla="*/ 290193 w 1351358"/>
            <a:gd name="connsiteY25" fmla="*/ 603250 h 1098550"/>
            <a:gd name="connsiteX26" fmla="*/ 353693 w 1351358"/>
            <a:gd name="connsiteY26" fmla="*/ 628650 h 1098550"/>
            <a:gd name="connsiteX27" fmla="*/ 391793 w 1351358"/>
            <a:gd name="connsiteY27" fmla="*/ 654050 h 1098550"/>
            <a:gd name="connsiteX28" fmla="*/ 442593 w 1351358"/>
            <a:gd name="connsiteY28" fmla="*/ 635000 h 1098550"/>
            <a:gd name="connsiteX29" fmla="*/ 448943 w 1351358"/>
            <a:gd name="connsiteY29" fmla="*/ 679450 h 1098550"/>
            <a:gd name="connsiteX30" fmla="*/ 506093 w 1351358"/>
            <a:gd name="connsiteY30" fmla="*/ 723900 h 1098550"/>
            <a:gd name="connsiteX31" fmla="*/ 506093 w 1351358"/>
            <a:gd name="connsiteY31" fmla="*/ 762000 h 1098550"/>
            <a:gd name="connsiteX32" fmla="*/ 493393 w 1351358"/>
            <a:gd name="connsiteY32" fmla="*/ 787400 h 1098550"/>
            <a:gd name="connsiteX33" fmla="*/ 480693 w 1351358"/>
            <a:gd name="connsiteY33" fmla="*/ 825500 h 1098550"/>
            <a:gd name="connsiteX34" fmla="*/ 455293 w 1351358"/>
            <a:gd name="connsiteY34" fmla="*/ 831850 h 1098550"/>
            <a:gd name="connsiteX35" fmla="*/ 455293 w 1351358"/>
            <a:gd name="connsiteY35" fmla="*/ 869950 h 1098550"/>
            <a:gd name="connsiteX36" fmla="*/ 480693 w 1351358"/>
            <a:gd name="connsiteY36" fmla="*/ 914400 h 1098550"/>
            <a:gd name="connsiteX37" fmla="*/ 487043 w 1351358"/>
            <a:gd name="connsiteY37" fmla="*/ 946150 h 1098550"/>
            <a:gd name="connsiteX38" fmla="*/ 474343 w 1351358"/>
            <a:gd name="connsiteY38" fmla="*/ 977900 h 1098550"/>
            <a:gd name="connsiteX39" fmla="*/ 474343 w 1351358"/>
            <a:gd name="connsiteY39" fmla="*/ 984250 h 1098550"/>
            <a:gd name="connsiteX40" fmla="*/ 474343 w 1351358"/>
            <a:gd name="connsiteY40" fmla="*/ 1009650 h 1098550"/>
            <a:gd name="connsiteX41" fmla="*/ 512443 w 1351358"/>
            <a:gd name="connsiteY41" fmla="*/ 1003300 h 1098550"/>
            <a:gd name="connsiteX42" fmla="*/ 544193 w 1351358"/>
            <a:gd name="connsiteY42" fmla="*/ 1041400 h 1098550"/>
            <a:gd name="connsiteX43" fmla="*/ 582293 w 1351358"/>
            <a:gd name="connsiteY43" fmla="*/ 1098550 h 1098550"/>
            <a:gd name="connsiteX44" fmla="*/ 620393 w 1351358"/>
            <a:gd name="connsiteY44" fmla="*/ 1041400 h 1098550"/>
            <a:gd name="connsiteX45" fmla="*/ 652143 w 1351358"/>
            <a:gd name="connsiteY45" fmla="*/ 1041400 h 1098550"/>
            <a:gd name="connsiteX46" fmla="*/ 677543 w 1351358"/>
            <a:gd name="connsiteY46" fmla="*/ 1041400 h 1098550"/>
            <a:gd name="connsiteX47" fmla="*/ 702943 w 1351358"/>
            <a:gd name="connsiteY47" fmla="*/ 990600 h 1098550"/>
            <a:gd name="connsiteX48" fmla="*/ 728343 w 1351358"/>
            <a:gd name="connsiteY48" fmla="*/ 977900 h 1098550"/>
            <a:gd name="connsiteX49" fmla="*/ 766443 w 1351358"/>
            <a:gd name="connsiteY49" fmla="*/ 946150 h 1098550"/>
            <a:gd name="connsiteX50" fmla="*/ 766443 w 1351358"/>
            <a:gd name="connsiteY50" fmla="*/ 901700 h 1098550"/>
            <a:gd name="connsiteX51" fmla="*/ 766443 w 1351358"/>
            <a:gd name="connsiteY51" fmla="*/ 844550 h 1098550"/>
            <a:gd name="connsiteX52" fmla="*/ 804543 w 1351358"/>
            <a:gd name="connsiteY52" fmla="*/ 806450 h 1098550"/>
            <a:gd name="connsiteX53" fmla="*/ 823593 w 1351358"/>
            <a:gd name="connsiteY53" fmla="*/ 800100 h 1098550"/>
            <a:gd name="connsiteX54" fmla="*/ 868043 w 1351358"/>
            <a:gd name="connsiteY54" fmla="*/ 819150 h 1098550"/>
            <a:gd name="connsiteX55" fmla="*/ 861693 w 1351358"/>
            <a:gd name="connsiteY55" fmla="*/ 850900 h 1098550"/>
            <a:gd name="connsiteX56" fmla="*/ 874393 w 1351358"/>
            <a:gd name="connsiteY56" fmla="*/ 863600 h 1098550"/>
            <a:gd name="connsiteX57" fmla="*/ 912493 w 1351358"/>
            <a:gd name="connsiteY57" fmla="*/ 863600 h 1098550"/>
            <a:gd name="connsiteX58" fmla="*/ 918843 w 1351358"/>
            <a:gd name="connsiteY58" fmla="*/ 863600 h 1098550"/>
            <a:gd name="connsiteX59" fmla="*/ 956943 w 1351358"/>
            <a:gd name="connsiteY59" fmla="*/ 863600 h 1098550"/>
            <a:gd name="connsiteX60" fmla="*/ 975993 w 1351358"/>
            <a:gd name="connsiteY60" fmla="*/ 863600 h 1098550"/>
            <a:gd name="connsiteX61" fmla="*/ 975993 w 1351358"/>
            <a:gd name="connsiteY61" fmla="*/ 819150 h 1098550"/>
            <a:gd name="connsiteX62" fmla="*/ 995043 w 1351358"/>
            <a:gd name="connsiteY62" fmla="*/ 812800 h 1098550"/>
            <a:gd name="connsiteX63" fmla="*/ 1026793 w 1351358"/>
            <a:gd name="connsiteY63" fmla="*/ 781050 h 1098550"/>
            <a:gd name="connsiteX64" fmla="*/ 1026793 w 1351358"/>
            <a:gd name="connsiteY64" fmla="*/ 730250 h 1098550"/>
            <a:gd name="connsiteX65" fmla="*/ 1058543 w 1351358"/>
            <a:gd name="connsiteY65" fmla="*/ 692150 h 1098550"/>
            <a:gd name="connsiteX66" fmla="*/ 1077593 w 1351358"/>
            <a:gd name="connsiteY66" fmla="*/ 673100 h 1098550"/>
            <a:gd name="connsiteX67" fmla="*/ 1096643 w 1351358"/>
            <a:gd name="connsiteY67" fmla="*/ 647700 h 1098550"/>
            <a:gd name="connsiteX68" fmla="*/ 1109343 w 1351358"/>
            <a:gd name="connsiteY68" fmla="*/ 647700 h 1098550"/>
            <a:gd name="connsiteX69" fmla="*/ 1141093 w 1351358"/>
            <a:gd name="connsiteY69" fmla="*/ 654050 h 1098550"/>
            <a:gd name="connsiteX70" fmla="*/ 1172843 w 1351358"/>
            <a:gd name="connsiteY70" fmla="*/ 654050 h 1098550"/>
            <a:gd name="connsiteX71" fmla="*/ 1204593 w 1351358"/>
            <a:gd name="connsiteY71" fmla="*/ 615950 h 1098550"/>
            <a:gd name="connsiteX72" fmla="*/ 1229993 w 1351358"/>
            <a:gd name="connsiteY72" fmla="*/ 584200 h 1098550"/>
            <a:gd name="connsiteX73" fmla="*/ 1261743 w 1351358"/>
            <a:gd name="connsiteY73" fmla="*/ 546100 h 1098550"/>
            <a:gd name="connsiteX74" fmla="*/ 1293493 w 1351358"/>
            <a:gd name="connsiteY74" fmla="*/ 488950 h 1098550"/>
            <a:gd name="connsiteX75" fmla="*/ 1287143 w 1351358"/>
            <a:gd name="connsiteY75" fmla="*/ 450850 h 1098550"/>
            <a:gd name="connsiteX76" fmla="*/ 1274443 w 1351358"/>
            <a:gd name="connsiteY76" fmla="*/ 412750 h 1098550"/>
            <a:gd name="connsiteX77" fmla="*/ 1280793 w 1351358"/>
            <a:gd name="connsiteY77" fmla="*/ 400050 h 1098550"/>
            <a:gd name="connsiteX78" fmla="*/ 1255393 w 1351358"/>
            <a:gd name="connsiteY78" fmla="*/ 361950 h 1098550"/>
            <a:gd name="connsiteX79" fmla="*/ 1274443 w 1351358"/>
            <a:gd name="connsiteY79" fmla="*/ 317500 h 1098550"/>
            <a:gd name="connsiteX80" fmla="*/ 1337943 w 1351358"/>
            <a:gd name="connsiteY80" fmla="*/ 266700 h 1098550"/>
            <a:gd name="connsiteX81" fmla="*/ 1350643 w 1351358"/>
            <a:gd name="connsiteY81" fmla="*/ 222250 h 1098550"/>
            <a:gd name="connsiteX82" fmla="*/ 1325243 w 1351358"/>
            <a:gd name="connsiteY82" fmla="*/ 184150 h 1098550"/>
            <a:gd name="connsiteX83" fmla="*/ 1293493 w 1351358"/>
            <a:gd name="connsiteY83" fmla="*/ 165100 h 1098550"/>
            <a:gd name="connsiteX84" fmla="*/ 1287143 w 1351358"/>
            <a:gd name="connsiteY84" fmla="*/ 133350 h 1098550"/>
            <a:gd name="connsiteX85" fmla="*/ 1261743 w 1351358"/>
            <a:gd name="connsiteY85" fmla="*/ 120650 h 1098550"/>
            <a:gd name="connsiteX86" fmla="*/ 1223643 w 1351358"/>
            <a:gd name="connsiteY86" fmla="*/ 107950 h 1098550"/>
            <a:gd name="connsiteX87" fmla="*/ 1217293 w 1351358"/>
            <a:gd name="connsiteY87" fmla="*/ 69850 h 1098550"/>
            <a:gd name="connsiteX88" fmla="*/ 1191893 w 1351358"/>
            <a:gd name="connsiteY88" fmla="*/ 50800 h 1098550"/>
            <a:gd name="connsiteX89" fmla="*/ 1153793 w 1351358"/>
            <a:gd name="connsiteY89" fmla="*/ 88900 h 1098550"/>
            <a:gd name="connsiteX90" fmla="*/ 1102993 w 1351358"/>
            <a:gd name="connsiteY90" fmla="*/ 44450 h 1098550"/>
            <a:gd name="connsiteX91" fmla="*/ 1083943 w 1351358"/>
            <a:gd name="connsiteY91" fmla="*/ 44450 h 1098550"/>
            <a:gd name="connsiteX92" fmla="*/ 1064893 w 1351358"/>
            <a:gd name="connsiteY92" fmla="*/ 82550 h 1098550"/>
            <a:gd name="connsiteX93" fmla="*/ 1064893 w 1351358"/>
            <a:gd name="connsiteY93" fmla="*/ 120650 h 1098550"/>
            <a:gd name="connsiteX94" fmla="*/ 1064893 w 1351358"/>
            <a:gd name="connsiteY94" fmla="*/ 120650 h 1098550"/>
            <a:gd name="connsiteX95" fmla="*/ 1001393 w 1351358"/>
            <a:gd name="connsiteY95" fmla="*/ 76200 h 1098550"/>
            <a:gd name="connsiteX96" fmla="*/ 995043 w 1351358"/>
            <a:gd name="connsiteY96" fmla="*/ 31750 h 1098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</a:cxnLst>
          <a:rect l="l" t="t" r="r" b="b"/>
          <a:pathLst>
            <a:path w="1351358" h="1098550">
              <a:moveTo>
                <a:pt x="125093" y="0"/>
              </a:moveTo>
              <a:cubicBezTo>
                <a:pt x="148376" y="14816"/>
                <a:pt x="171660" y="29633"/>
                <a:pt x="175893" y="44450"/>
              </a:cubicBezTo>
              <a:cubicBezTo>
                <a:pt x="180126" y="59267"/>
                <a:pt x="160018" y="80433"/>
                <a:pt x="150493" y="88900"/>
              </a:cubicBezTo>
              <a:cubicBezTo>
                <a:pt x="140968" y="97367"/>
                <a:pt x="129326" y="94192"/>
                <a:pt x="118743" y="95250"/>
              </a:cubicBezTo>
              <a:cubicBezTo>
                <a:pt x="108160" y="96308"/>
                <a:pt x="102868" y="91017"/>
                <a:pt x="86993" y="95250"/>
              </a:cubicBezTo>
              <a:cubicBezTo>
                <a:pt x="71118" y="99483"/>
                <a:pt x="36193" y="109008"/>
                <a:pt x="23493" y="120650"/>
              </a:cubicBezTo>
              <a:cubicBezTo>
                <a:pt x="10793" y="132292"/>
                <a:pt x="9735" y="155575"/>
                <a:pt x="10793" y="165100"/>
              </a:cubicBezTo>
              <a:cubicBezTo>
                <a:pt x="11851" y="174625"/>
                <a:pt x="29843" y="177800"/>
                <a:pt x="29843" y="177800"/>
              </a:cubicBezTo>
              <a:cubicBezTo>
                <a:pt x="36193" y="182033"/>
                <a:pt x="47835" y="184150"/>
                <a:pt x="48893" y="190500"/>
              </a:cubicBezTo>
              <a:cubicBezTo>
                <a:pt x="49951" y="196850"/>
                <a:pt x="36193" y="215900"/>
                <a:pt x="36193" y="215900"/>
              </a:cubicBezTo>
              <a:cubicBezTo>
                <a:pt x="33018" y="222250"/>
                <a:pt x="33018" y="213783"/>
                <a:pt x="29843" y="228600"/>
              </a:cubicBezTo>
              <a:cubicBezTo>
                <a:pt x="26668" y="243417"/>
                <a:pt x="16085" y="286809"/>
                <a:pt x="17143" y="304800"/>
              </a:cubicBezTo>
              <a:cubicBezTo>
                <a:pt x="18201" y="322791"/>
                <a:pt x="31960" y="319617"/>
                <a:pt x="36193" y="336550"/>
              </a:cubicBezTo>
              <a:cubicBezTo>
                <a:pt x="40426" y="353483"/>
                <a:pt x="40426" y="386292"/>
                <a:pt x="42543" y="406400"/>
              </a:cubicBezTo>
              <a:cubicBezTo>
                <a:pt x="44660" y="426508"/>
                <a:pt x="51010" y="439208"/>
                <a:pt x="48893" y="457200"/>
              </a:cubicBezTo>
              <a:cubicBezTo>
                <a:pt x="46776" y="475192"/>
                <a:pt x="37251" y="497417"/>
                <a:pt x="29843" y="514350"/>
              </a:cubicBezTo>
              <a:cubicBezTo>
                <a:pt x="22435" y="531283"/>
                <a:pt x="8676" y="543983"/>
                <a:pt x="4443" y="558800"/>
              </a:cubicBezTo>
              <a:cubicBezTo>
                <a:pt x="210" y="573617"/>
                <a:pt x="-2965" y="603250"/>
                <a:pt x="4443" y="603250"/>
              </a:cubicBezTo>
              <a:cubicBezTo>
                <a:pt x="11851" y="603250"/>
                <a:pt x="33018" y="559858"/>
                <a:pt x="48893" y="558800"/>
              </a:cubicBezTo>
              <a:cubicBezTo>
                <a:pt x="64768" y="557742"/>
                <a:pt x="89110" y="585258"/>
                <a:pt x="99693" y="596900"/>
              </a:cubicBezTo>
              <a:cubicBezTo>
                <a:pt x="110276" y="608542"/>
                <a:pt x="104985" y="619125"/>
                <a:pt x="112393" y="628650"/>
              </a:cubicBezTo>
              <a:cubicBezTo>
                <a:pt x="119801" y="638175"/>
                <a:pt x="132501" y="645583"/>
                <a:pt x="144143" y="654050"/>
              </a:cubicBezTo>
              <a:cubicBezTo>
                <a:pt x="155785" y="662517"/>
                <a:pt x="170601" y="677333"/>
                <a:pt x="182243" y="679450"/>
              </a:cubicBezTo>
              <a:cubicBezTo>
                <a:pt x="193885" y="681567"/>
                <a:pt x="200235" y="676275"/>
                <a:pt x="213993" y="666750"/>
              </a:cubicBezTo>
              <a:cubicBezTo>
                <a:pt x="227751" y="657225"/>
                <a:pt x="252093" y="632883"/>
                <a:pt x="264793" y="622300"/>
              </a:cubicBezTo>
              <a:cubicBezTo>
                <a:pt x="277493" y="611717"/>
                <a:pt x="275376" y="602192"/>
                <a:pt x="290193" y="603250"/>
              </a:cubicBezTo>
              <a:cubicBezTo>
                <a:pt x="305010" y="604308"/>
                <a:pt x="336760" y="620183"/>
                <a:pt x="353693" y="628650"/>
              </a:cubicBezTo>
              <a:cubicBezTo>
                <a:pt x="370626" y="637117"/>
                <a:pt x="376976" y="652992"/>
                <a:pt x="391793" y="654050"/>
              </a:cubicBezTo>
              <a:cubicBezTo>
                <a:pt x="406610" y="655108"/>
                <a:pt x="433068" y="630767"/>
                <a:pt x="442593" y="635000"/>
              </a:cubicBezTo>
              <a:cubicBezTo>
                <a:pt x="452118" y="639233"/>
                <a:pt x="438360" y="664633"/>
                <a:pt x="448943" y="679450"/>
              </a:cubicBezTo>
              <a:cubicBezTo>
                <a:pt x="459526" y="694267"/>
                <a:pt x="496568" y="710142"/>
                <a:pt x="506093" y="723900"/>
              </a:cubicBezTo>
              <a:cubicBezTo>
                <a:pt x="515618" y="737658"/>
                <a:pt x="508210" y="751417"/>
                <a:pt x="506093" y="762000"/>
              </a:cubicBezTo>
              <a:cubicBezTo>
                <a:pt x="503976" y="772583"/>
                <a:pt x="497626" y="776817"/>
                <a:pt x="493393" y="787400"/>
              </a:cubicBezTo>
              <a:cubicBezTo>
                <a:pt x="489160" y="797983"/>
                <a:pt x="487043" y="818092"/>
                <a:pt x="480693" y="825500"/>
              </a:cubicBezTo>
              <a:cubicBezTo>
                <a:pt x="474343" y="832908"/>
                <a:pt x="459526" y="824442"/>
                <a:pt x="455293" y="831850"/>
              </a:cubicBezTo>
              <a:cubicBezTo>
                <a:pt x="451060" y="839258"/>
                <a:pt x="451060" y="856192"/>
                <a:pt x="455293" y="869950"/>
              </a:cubicBezTo>
              <a:cubicBezTo>
                <a:pt x="459526" y="883708"/>
                <a:pt x="475401" y="901700"/>
                <a:pt x="480693" y="914400"/>
              </a:cubicBezTo>
              <a:cubicBezTo>
                <a:pt x="485985" y="927100"/>
                <a:pt x="488101" y="935567"/>
                <a:pt x="487043" y="946150"/>
              </a:cubicBezTo>
              <a:cubicBezTo>
                <a:pt x="485985" y="956733"/>
                <a:pt x="476460" y="971550"/>
                <a:pt x="474343" y="977900"/>
              </a:cubicBezTo>
              <a:cubicBezTo>
                <a:pt x="472226" y="984250"/>
                <a:pt x="474343" y="984250"/>
                <a:pt x="474343" y="984250"/>
              </a:cubicBezTo>
              <a:cubicBezTo>
                <a:pt x="474343" y="989542"/>
                <a:pt x="467993" y="1006475"/>
                <a:pt x="474343" y="1009650"/>
              </a:cubicBezTo>
              <a:cubicBezTo>
                <a:pt x="480693" y="1012825"/>
                <a:pt x="500801" y="998008"/>
                <a:pt x="512443" y="1003300"/>
              </a:cubicBezTo>
              <a:cubicBezTo>
                <a:pt x="524085" y="1008592"/>
                <a:pt x="532551" y="1025525"/>
                <a:pt x="544193" y="1041400"/>
              </a:cubicBezTo>
              <a:cubicBezTo>
                <a:pt x="555835" y="1057275"/>
                <a:pt x="569593" y="1098550"/>
                <a:pt x="582293" y="1098550"/>
              </a:cubicBezTo>
              <a:cubicBezTo>
                <a:pt x="594993" y="1098550"/>
                <a:pt x="608751" y="1050925"/>
                <a:pt x="620393" y="1041400"/>
              </a:cubicBezTo>
              <a:cubicBezTo>
                <a:pt x="632035" y="1031875"/>
                <a:pt x="652143" y="1041400"/>
                <a:pt x="652143" y="1041400"/>
              </a:cubicBezTo>
              <a:cubicBezTo>
                <a:pt x="661668" y="1041400"/>
                <a:pt x="669076" y="1049867"/>
                <a:pt x="677543" y="1041400"/>
              </a:cubicBezTo>
              <a:cubicBezTo>
                <a:pt x="686010" y="1032933"/>
                <a:pt x="694476" y="1001183"/>
                <a:pt x="702943" y="990600"/>
              </a:cubicBezTo>
              <a:cubicBezTo>
                <a:pt x="711410" y="980017"/>
                <a:pt x="717760" y="985308"/>
                <a:pt x="728343" y="977900"/>
              </a:cubicBezTo>
              <a:cubicBezTo>
                <a:pt x="738926" y="970492"/>
                <a:pt x="760093" y="958850"/>
                <a:pt x="766443" y="946150"/>
              </a:cubicBezTo>
              <a:cubicBezTo>
                <a:pt x="772793" y="933450"/>
                <a:pt x="766443" y="901700"/>
                <a:pt x="766443" y="901700"/>
              </a:cubicBezTo>
              <a:cubicBezTo>
                <a:pt x="766443" y="884767"/>
                <a:pt x="760093" y="860425"/>
                <a:pt x="766443" y="844550"/>
              </a:cubicBezTo>
              <a:cubicBezTo>
                <a:pt x="772793" y="828675"/>
                <a:pt x="795018" y="813858"/>
                <a:pt x="804543" y="806450"/>
              </a:cubicBezTo>
              <a:cubicBezTo>
                <a:pt x="814068" y="799042"/>
                <a:pt x="813010" y="797983"/>
                <a:pt x="823593" y="800100"/>
              </a:cubicBezTo>
              <a:cubicBezTo>
                <a:pt x="834176" y="802217"/>
                <a:pt x="861693" y="810683"/>
                <a:pt x="868043" y="819150"/>
              </a:cubicBezTo>
              <a:cubicBezTo>
                <a:pt x="874393" y="827617"/>
                <a:pt x="860635" y="843492"/>
                <a:pt x="861693" y="850900"/>
              </a:cubicBezTo>
              <a:cubicBezTo>
                <a:pt x="862751" y="858308"/>
                <a:pt x="865926" y="861483"/>
                <a:pt x="874393" y="863600"/>
              </a:cubicBezTo>
              <a:cubicBezTo>
                <a:pt x="882860" y="865717"/>
                <a:pt x="912493" y="863600"/>
                <a:pt x="912493" y="863600"/>
              </a:cubicBezTo>
              <a:lnTo>
                <a:pt x="918843" y="863600"/>
              </a:lnTo>
              <a:lnTo>
                <a:pt x="956943" y="863600"/>
              </a:lnTo>
              <a:cubicBezTo>
                <a:pt x="966468" y="863600"/>
                <a:pt x="972818" y="871008"/>
                <a:pt x="975993" y="863600"/>
              </a:cubicBezTo>
              <a:cubicBezTo>
                <a:pt x="979168" y="856192"/>
                <a:pt x="972818" y="827617"/>
                <a:pt x="975993" y="819150"/>
              </a:cubicBezTo>
              <a:cubicBezTo>
                <a:pt x="979168" y="810683"/>
                <a:pt x="986576" y="819150"/>
                <a:pt x="995043" y="812800"/>
              </a:cubicBezTo>
              <a:cubicBezTo>
                <a:pt x="1003510" y="806450"/>
                <a:pt x="1021501" y="794808"/>
                <a:pt x="1026793" y="781050"/>
              </a:cubicBezTo>
              <a:cubicBezTo>
                <a:pt x="1032085" y="767292"/>
                <a:pt x="1021501" y="745067"/>
                <a:pt x="1026793" y="730250"/>
              </a:cubicBezTo>
              <a:cubicBezTo>
                <a:pt x="1032085" y="715433"/>
                <a:pt x="1050076" y="701675"/>
                <a:pt x="1058543" y="692150"/>
              </a:cubicBezTo>
              <a:cubicBezTo>
                <a:pt x="1067010" y="682625"/>
                <a:pt x="1071243" y="680508"/>
                <a:pt x="1077593" y="673100"/>
              </a:cubicBezTo>
              <a:cubicBezTo>
                <a:pt x="1083943" y="665692"/>
                <a:pt x="1091351" y="651933"/>
                <a:pt x="1096643" y="647700"/>
              </a:cubicBezTo>
              <a:cubicBezTo>
                <a:pt x="1101935" y="643467"/>
                <a:pt x="1101935" y="646642"/>
                <a:pt x="1109343" y="647700"/>
              </a:cubicBezTo>
              <a:cubicBezTo>
                <a:pt x="1116751" y="648758"/>
                <a:pt x="1130510" y="652992"/>
                <a:pt x="1141093" y="654050"/>
              </a:cubicBezTo>
              <a:cubicBezTo>
                <a:pt x="1151676" y="655108"/>
                <a:pt x="1162260" y="660400"/>
                <a:pt x="1172843" y="654050"/>
              </a:cubicBezTo>
              <a:cubicBezTo>
                <a:pt x="1183426" y="647700"/>
                <a:pt x="1195068" y="627592"/>
                <a:pt x="1204593" y="615950"/>
              </a:cubicBezTo>
              <a:cubicBezTo>
                <a:pt x="1214118" y="604308"/>
                <a:pt x="1220468" y="595842"/>
                <a:pt x="1229993" y="584200"/>
              </a:cubicBezTo>
              <a:cubicBezTo>
                <a:pt x="1239518" y="572558"/>
                <a:pt x="1251160" y="561975"/>
                <a:pt x="1261743" y="546100"/>
              </a:cubicBezTo>
              <a:cubicBezTo>
                <a:pt x="1272326" y="530225"/>
                <a:pt x="1289260" y="504825"/>
                <a:pt x="1293493" y="488950"/>
              </a:cubicBezTo>
              <a:cubicBezTo>
                <a:pt x="1297726" y="473075"/>
                <a:pt x="1290318" y="463550"/>
                <a:pt x="1287143" y="450850"/>
              </a:cubicBezTo>
              <a:cubicBezTo>
                <a:pt x="1283968" y="438150"/>
                <a:pt x="1275501" y="421217"/>
                <a:pt x="1274443" y="412750"/>
              </a:cubicBezTo>
              <a:cubicBezTo>
                <a:pt x="1273385" y="404283"/>
                <a:pt x="1283968" y="408517"/>
                <a:pt x="1280793" y="400050"/>
              </a:cubicBezTo>
              <a:cubicBezTo>
                <a:pt x="1277618" y="391583"/>
                <a:pt x="1256451" y="375708"/>
                <a:pt x="1255393" y="361950"/>
              </a:cubicBezTo>
              <a:cubicBezTo>
                <a:pt x="1254335" y="348192"/>
                <a:pt x="1260685" y="333375"/>
                <a:pt x="1274443" y="317500"/>
              </a:cubicBezTo>
              <a:cubicBezTo>
                <a:pt x="1288201" y="301625"/>
                <a:pt x="1325243" y="282575"/>
                <a:pt x="1337943" y="266700"/>
              </a:cubicBezTo>
              <a:cubicBezTo>
                <a:pt x="1350643" y="250825"/>
                <a:pt x="1352760" y="236008"/>
                <a:pt x="1350643" y="222250"/>
              </a:cubicBezTo>
              <a:cubicBezTo>
                <a:pt x="1348526" y="208492"/>
                <a:pt x="1334768" y="193675"/>
                <a:pt x="1325243" y="184150"/>
              </a:cubicBezTo>
              <a:cubicBezTo>
                <a:pt x="1315718" y="174625"/>
                <a:pt x="1299843" y="173567"/>
                <a:pt x="1293493" y="165100"/>
              </a:cubicBezTo>
              <a:cubicBezTo>
                <a:pt x="1287143" y="156633"/>
                <a:pt x="1292435" y="140758"/>
                <a:pt x="1287143" y="133350"/>
              </a:cubicBezTo>
              <a:cubicBezTo>
                <a:pt x="1281851" y="125942"/>
                <a:pt x="1272326" y="124883"/>
                <a:pt x="1261743" y="120650"/>
              </a:cubicBezTo>
              <a:cubicBezTo>
                <a:pt x="1251160" y="116417"/>
                <a:pt x="1231051" y="116417"/>
                <a:pt x="1223643" y="107950"/>
              </a:cubicBezTo>
              <a:cubicBezTo>
                <a:pt x="1216235" y="99483"/>
                <a:pt x="1222585" y="79375"/>
                <a:pt x="1217293" y="69850"/>
              </a:cubicBezTo>
              <a:cubicBezTo>
                <a:pt x="1212001" y="60325"/>
                <a:pt x="1202476" y="47625"/>
                <a:pt x="1191893" y="50800"/>
              </a:cubicBezTo>
              <a:cubicBezTo>
                <a:pt x="1181310" y="53975"/>
                <a:pt x="1168610" y="89958"/>
                <a:pt x="1153793" y="88900"/>
              </a:cubicBezTo>
              <a:cubicBezTo>
                <a:pt x="1138976" y="87842"/>
                <a:pt x="1114635" y="51858"/>
                <a:pt x="1102993" y="44450"/>
              </a:cubicBezTo>
              <a:cubicBezTo>
                <a:pt x="1091351" y="37042"/>
                <a:pt x="1090293" y="38100"/>
                <a:pt x="1083943" y="44450"/>
              </a:cubicBezTo>
              <a:cubicBezTo>
                <a:pt x="1077593" y="50800"/>
                <a:pt x="1068068" y="69850"/>
                <a:pt x="1064893" y="82550"/>
              </a:cubicBezTo>
              <a:cubicBezTo>
                <a:pt x="1061718" y="95250"/>
                <a:pt x="1064893" y="120650"/>
                <a:pt x="1064893" y="120650"/>
              </a:cubicBezTo>
              <a:lnTo>
                <a:pt x="1064893" y="120650"/>
              </a:lnTo>
              <a:cubicBezTo>
                <a:pt x="1054310" y="113242"/>
                <a:pt x="1013035" y="91016"/>
                <a:pt x="1001393" y="76200"/>
              </a:cubicBezTo>
              <a:cubicBezTo>
                <a:pt x="989751" y="61384"/>
                <a:pt x="992397" y="46567"/>
                <a:pt x="995043" y="3175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8</xdr:col>
      <xdr:colOff>266700</xdr:colOff>
      <xdr:row>21</xdr:row>
      <xdr:rowOff>165100</xdr:rowOff>
    </xdr:from>
    <xdr:to>
      <xdr:col>8</xdr:col>
      <xdr:colOff>393700</xdr:colOff>
      <xdr:row>24</xdr:row>
      <xdr:rowOff>139700</xdr:rowOff>
    </xdr:to>
    <xdr:sp macro="" textlink="">
      <xdr:nvSpPr>
        <xdr:cNvPr id="1059" name="Freeform 1058"/>
        <xdr:cNvSpPr/>
      </xdr:nvSpPr>
      <xdr:spPr>
        <a:xfrm>
          <a:off x="25260300" y="7346950"/>
          <a:ext cx="127000" cy="527050"/>
        </a:xfrm>
        <a:custGeom>
          <a:avLst/>
          <a:gdLst>
            <a:gd name="connsiteX0" fmla="*/ 0 w 127000"/>
            <a:gd name="connsiteY0" fmla="*/ 0 h 527050"/>
            <a:gd name="connsiteX1" fmla="*/ 44450 w 127000"/>
            <a:gd name="connsiteY1" fmla="*/ 57150 h 527050"/>
            <a:gd name="connsiteX2" fmla="*/ 25400 w 127000"/>
            <a:gd name="connsiteY2" fmla="*/ 114300 h 527050"/>
            <a:gd name="connsiteX3" fmla="*/ 12700 w 127000"/>
            <a:gd name="connsiteY3" fmla="*/ 152400 h 527050"/>
            <a:gd name="connsiteX4" fmla="*/ 6350 w 127000"/>
            <a:gd name="connsiteY4" fmla="*/ 203200 h 527050"/>
            <a:gd name="connsiteX5" fmla="*/ 31750 w 127000"/>
            <a:gd name="connsiteY5" fmla="*/ 279400 h 527050"/>
            <a:gd name="connsiteX6" fmla="*/ 25400 w 127000"/>
            <a:gd name="connsiteY6" fmla="*/ 342900 h 527050"/>
            <a:gd name="connsiteX7" fmla="*/ 25400 w 127000"/>
            <a:gd name="connsiteY7" fmla="*/ 393700 h 527050"/>
            <a:gd name="connsiteX8" fmla="*/ 25400 w 127000"/>
            <a:gd name="connsiteY8" fmla="*/ 425450 h 527050"/>
            <a:gd name="connsiteX9" fmla="*/ 44450 w 127000"/>
            <a:gd name="connsiteY9" fmla="*/ 444500 h 527050"/>
            <a:gd name="connsiteX10" fmla="*/ 57150 w 127000"/>
            <a:gd name="connsiteY10" fmla="*/ 488950 h 527050"/>
            <a:gd name="connsiteX11" fmla="*/ 82550 w 127000"/>
            <a:gd name="connsiteY11" fmla="*/ 508000 h 527050"/>
            <a:gd name="connsiteX12" fmla="*/ 127000 w 127000"/>
            <a:gd name="connsiteY12" fmla="*/ 527050 h 527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127000" h="527050">
              <a:moveTo>
                <a:pt x="0" y="0"/>
              </a:moveTo>
              <a:cubicBezTo>
                <a:pt x="20108" y="19050"/>
                <a:pt x="40217" y="38100"/>
                <a:pt x="44450" y="57150"/>
              </a:cubicBezTo>
              <a:cubicBezTo>
                <a:pt x="48683" y="76200"/>
                <a:pt x="25400" y="114300"/>
                <a:pt x="25400" y="114300"/>
              </a:cubicBezTo>
              <a:cubicBezTo>
                <a:pt x="20108" y="130175"/>
                <a:pt x="15875" y="137583"/>
                <a:pt x="12700" y="152400"/>
              </a:cubicBezTo>
              <a:cubicBezTo>
                <a:pt x="9525" y="167217"/>
                <a:pt x="3175" y="182033"/>
                <a:pt x="6350" y="203200"/>
              </a:cubicBezTo>
              <a:cubicBezTo>
                <a:pt x="9525" y="224367"/>
                <a:pt x="28575" y="256117"/>
                <a:pt x="31750" y="279400"/>
              </a:cubicBezTo>
              <a:cubicBezTo>
                <a:pt x="34925" y="302683"/>
                <a:pt x="26458" y="323850"/>
                <a:pt x="25400" y="342900"/>
              </a:cubicBezTo>
              <a:cubicBezTo>
                <a:pt x="24342" y="361950"/>
                <a:pt x="25400" y="393700"/>
                <a:pt x="25400" y="393700"/>
              </a:cubicBezTo>
              <a:cubicBezTo>
                <a:pt x="25400" y="407458"/>
                <a:pt x="22225" y="416983"/>
                <a:pt x="25400" y="425450"/>
              </a:cubicBezTo>
              <a:cubicBezTo>
                <a:pt x="28575" y="433917"/>
                <a:pt x="39158" y="433917"/>
                <a:pt x="44450" y="444500"/>
              </a:cubicBezTo>
              <a:cubicBezTo>
                <a:pt x="49742" y="455083"/>
                <a:pt x="50800" y="478367"/>
                <a:pt x="57150" y="488950"/>
              </a:cubicBezTo>
              <a:cubicBezTo>
                <a:pt x="63500" y="499533"/>
                <a:pt x="70908" y="501650"/>
                <a:pt x="82550" y="508000"/>
              </a:cubicBezTo>
              <a:cubicBezTo>
                <a:pt x="94192" y="514350"/>
                <a:pt x="110596" y="520700"/>
                <a:pt x="127000" y="52705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8</xdr:col>
      <xdr:colOff>374650</xdr:colOff>
      <xdr:row>24</xdr:row>
      <xdr:rowOff>93260</xdr:rowOff>
    </xdr:from>
    <xdr:to>
      <xdr:col>8</xdr:col>
      <xdr:colOff>547072</xdr:colOff>
      <xdr:row>27</xdr:row>
      <xdr:rowOff>91039</xdr:rowOff>
    </xdr:to>
    <xdr:sp macro="" textlink="">
      <xdr:nvSpPr>
        <xdr:cNvPr id="1060" name="Freeform 1059"/>
        <xdr:cNvSpPr/>
      </xdr:nvSpPr>
      <xdr:spPr>
        <a:xfrm>
          <a:off x="25368250" y="7827560"/>
          <a:ext cx="172422" cy="550229"/>
        </a:xfrm>
        <a:custGeom>
          <a:avLst/>
          <a:gdLst>
            <a:gd name="connsiteX0" fmla="*/ 0 w 172422"/>
            <a:gd name="connsiteY0" fmla="*/ 27390 h 550229"/>
            <a:gd name="connsiteX1" fmla="*/ 57150 w 172422"/>
            <a:gd name="connsiteY1" fmla="*/ 40090 h 550229"/>
            <a:gd name="connsiteX2" fmla="*/ 82550 w 172422"/>
            <a:gd name="connsiteY2" fmla="*/ 1990 h 550229"/>
            <a:gd name="connsiteX3" fmla="*/ 101600 w 172422"/>
            <a:gd name="connsiteY3" fmla="*/ 8340 h 550229"/>
            <a:gd name="connsiteX4" fmla="*/ 133350 w 172422"/>
            <a:gd name="connsiteY4" fmla="*/ 33740 h 550229"/>
            <a:gd name="connsiteX5" fmla="*/ 133350 w 172422"/>
            <a:gd name="connsiteY5" fmla="*/ 71840 h 550229"/>
            <a:gd name="connsiteX6" fmla="*/ 133350 w 172422"/>
            <a:gd name="connsiteY6" fmla="*/ 84540 h 550229"/>
            <a:gd name="connsiteX7" fmla="*/ 127000 w 172422"/>
            <a:gd name="connsiteY7" fmla="*/ 141690 h 550229"/>
            <a:gd name="connsiteX8" fmla="*/ 133350 w 172422"/>
            <a:gd name="connsiteY8" fmla="*/ 160740 h 550229"/>
            <a:gd name="connsiteX9" fmla="*/ 158750 w 172422"/>
            <a:gd name="connsiteY9" fmla="*/ 211540 h 550229"/>
            <a:gd name="connsiteX10" fmla="*/ 171450 w 172422"/>
            <a:gd name="connsiteY10" fmla="*/ 255990 h 550229"/>
            <a:gd name="connsiteX11" fmla="*/ 133350 w 172422"/>
            <a:gd name="connsiteY11" fmla="*/ 262340 h 550229"/>
            <a:gd name="connsiteX12" fmla="*/ 127000 w 172422"/>
            <a:gd name="connsiteY12" fmla="*/ 205190 h 550229"/>
            <a:gd name="connsiteX13" fmla="*/ 101600 w 172422"/>
            <a:gd name="connsiteY13" fmla="*/ 198840 h 550229"/>
            <a:gd name="connsiteX14" fmla="*/ 44450 w 172422"/>
            <a:gd name="connsiteY14" fmla="*/ 217890 h 550229"/>
            <a:gd name="connsiteX15" fmla="*/ 44450 w 172422"/>
            <a:gd name="connsiteY15" fmla="*/ 275040 h 550229"/>
            <a:gd name="connsiteX16" fmla="*/ 31750 w 172422"/>
            <a:gd name="connsiteY16" fmla="*/ 338540 h 550229"/>
            <a:gd name="connsiteX17" fmla="*/ 31750 w 172422"/>
            <a:gd name="connsiteY17" fmla="*/ 363940 h 550229"/>
            <a:gd name="connsiteX18" fmla="*/ 44450 w 172422"/>
            <a:gd name="connsiteY18" fmla="*/ 376640 h 550229"/>
            <a:gd name="connsiteX19" fmla="*/ 50800 w 172422"/>
            <a:gd name="connsiteY19" fmla="*/ 421090 h 550229"/>
            <a:gd name="connsiteX20" fmla="*/ 69850 w 172422"/>
            <a:gd name="connsiteY20" fmla="*/ 452840 h 550229"/>
            <a:gd name="connsiteX21" fmla="*/ 76200 w 172422"/>
            <a:gd name="connsiteY21" fmla="*/ 478240 h 550229"/>
            <a:gd name="connsiteX22" fmla="*/ 82550 w 172422"/>
            <a:gd name="connsiteY22" fmla="*/ 484590 h 550229"/>
            <a:gd name="connsiteX23" fmla="*/ 120650 w 172422"/>
            <a:gd name="connsiteY23" fmla="*/ 522690 h 550229"/>
            <a:gd name="connsiteX24" fmla="*/ 120650 w 172422"/>
            <a:gd name="connsiteY24" fmla="*/ 548090 h 550229"/>
            <a:gd name="connsiteX25" fmla="*/ 88900 w 172422"/>
            <a:gd name="connsiteY25" fmla="*/ 548090 h 550229"/>
            <a:gd name="connsiteX26" fmla="*/ 50800 w 172422"/>
            <a:gd name="connsiteY26" fmla="*/ 541740 h 5502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</a:cxnLst>
          <a:rect l="l" t="t" r="r" b="b"/>
          <a:pathLst>
            <a:path w="172422" h="550229">
              <a:moveTo>
                <a:pt x="0" y="27390"/>
              </a:moveTo>
              <a:cubicBezTo>
                <a:pt x="21696" y="35856"/>
                <a:pt x="43392" y="44323"/>
                <a:pt x="57150" y="40090"/>
              </a:cubicBezTo>
              <a:cubicBezTo>
                <a:pt x="70908" y="35857"/>
                <a:pt x="75142" y="7282"/>
                <a:pt x="82550" y="1990"/>
              </a:cubicBezTo>
              <a:cubicBezTo>
                <a:pt x="89958" y="-3302"/>
                <a:pt x="93133" y="3048"/>
                <a:pt x="101600" y="8340"/>
              </a:cubicBezTo>
              <a:cubicBezTo>
                <a:pt x="110067" y="13632"/>
                <a:pt x="128058" y="23157"/>
                <a:pt x="133350" y="33740"/>
              </a:cubicBezTo>
              <a:cubicBezTo>
                <a:pt x="138642" y="44323"/>
                <a:pt x="133350" y="71840"/>
                <a:pt x="133350" y="71840"/>
              </a:cubicBezTo>
              <a:lnTo>
                <a:pt x="133350" y="84540"/>
              </a:lnTo>
              <a:cubicBezTo>
                <a:pt x="132292" y="96182"/>
                <a:pt x="127000" y="128990"/>
                <a:pt x="127000" y="141690"/>
              </a:cubicBezTo>
              <a:cubicBezTo>
                <a:pt x="127000" y="154390"/>
                <a:pt x="128058" y="149098"/>
                <a:pt x="133350" y="160740"/>
              </a:cubicBezTo>
              <a:cubicBezTo>
                <a:pt x="138642" y="172382"/>
                <a:pt x="152400" y="195665"/>
                <a:pt x="158750" y="211540"/>
              </a:cubicBezTo>
              <a:cubicBezTo>
                <a:pt x="165100" y="227415"/>
                <a:pt x="175683" y="247523"/>
                <a:pt x="171450" y="255990"/>
              </a:cubicBezTo>
              <a:cubicBezTo>
                <a:pt x="167217" y="264457"/>
                <a:pt x="140758" y="270807"/>
                <a:pt x="133350" y="262340"/>
              </a:cubicBezTo>
              <a:cubicBezTo>
                <a:pt x="125942" y="253873"/>
                <a:pt x="132292" y="215773"/>
                <a:pt x="127000" y="205190"/>
              </a:cubicBezTo>
              <a:cubicBezTo>
                <a:pt x="121708" y="194607"/>
                <a:pt x="115358" y="196723"/>
                <a:pt x="101600" y="198840"/>
              </a:cubicBezTo>
              <a:cubicBezTo>
                <a:pt x="87842" y="200957"/>
                <a:pt x="53975" y="205190"/>
                <a:pt x="44450" y="217890"/>
              </a:cubicBezTo>
              <a:cubicBezTo>
                <a:pt x="34925" y="230590"/>
                <a:pt x="46567" y="254932"/>
                <a:pt x="44450" y="275040"/>
              </a:cubicBezTo>
              <a:cubicBezTo>
                <a:pt x="42333" y="295148"/>
                <a:pt x="33867" y="323723"/>
                <a:pt x="31750" y="338540"/>
              </a:cubicBezTo>
              <a:cubicBezTo>
                <a:pt x="29633" y="353357"/>
                <a:pt x="29633" y="357590"/>
                <a:pt x="31750" y="363940"/>
              </a:cubicBezTo>
              <a:cubicBezTo>
                <a:pt x="33867" y="370290"/>
                <a:pt x="41275" y="367115"/>
                <a:pt x="44450" y="376640"/>
              </a:cubicBezTo>
              <a:cubicBezTo>
                <a:pt x="47625" y="386165"/>
                <a:pt x="46567" y="408390"/>
                <a:pt x="50800" y="421090"/>
              </a:cubicBezTo>
              <a:cubicBezTo>
                <a:pt x="55033" y="433790"/>
                <a:pt x="65617" y="443315"/>
                <a:pt x="69850" y="452840"/>
              </a:cubicBezTo>
              <a:cubicBezTo>
                <a:pt x="74083" y="462365"/>
                <a:pt x="74083" y="472948"/>
                <a:pt x="76200" y="478240"/>
              </a:cubicBezTo>
              <a:cubicBezTo>
                <a:pt x="78317" y="483532"/>
                <a:pt x="82550" y="484590"/>
                <a:pt x="82550" y="484590"/>
              </a:cubicBezTo>
              <a:cubicBezTo>
                <a:pt x="89958" y="491998"/>
                <a:pt x="114300" y="512107"/>
                <a:pt x="120650" y="522690"/>
              </a:cubicBezTo>
              <a:cubicBezTo>
                <a:pt x="127000" y="533273"/>
                <a:pt x="125942" y="543857"/>
                <a:pt x="120650" y="548090"/>
              </a:cubicBezTo>
              <a:cubicBezTo>
                <a:pt x="115358" y="552323"/>
                <a:pt x="100542" y="549148"/>
                <a:pt x="88900" y="548090"/>
              </a:cubicBezTo>
              <a:cubicBezTo>
                <a:pt x="77258" y="547032"/>
                <a:pt x="64029" y="544386"/>
                <a:pt x="50800" y="54174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8</xdr:col>
      <xdr:colOff>349210</xdr:colOff>
      <xdr:row>27</xdr:row>
      <xdr:rowOff>68822</xdr:rowOff>
    </xdr:from>
    <xdr:to>
      <xdr:col>8</xdr:col>
      <xdr:colOff>444500</xdr:colOff>
      <xdr:row>28</xdr:row>
      <xdr:rowOff>84431</xdr:rowOff>
    </xdr:to>
    <xdr:sp macro="" textlink="">
      <xdr:nvSpPr>
        <xdr:cNvPr id="1061" name="Freeform 1060"/>
        <xdr:cNvSpPr/>
      </xdr:nvSpPr>
      <xdr:spPr>
        <a:xfrm>
          <a:off x="25342810" y="8355572"/>
          <a:ext cx="95290" cy="199759"/>
        </a:xfrm>
        <a:custGeom>
          <a:avLst/>
          <a:gdLst>
            <a:gd name="connsiteX0" fmla="*/ 95290 w 95290"/>
            <a:gd name="connsiteY0" fmla="*/ 7378 h 199759"/>
            <a:gd name="connsiteX1" fmla="*/ 38140 w 95290"/>
            <a:gd name="connsiteY1" fmla="*/ 1028 h 199759"/>
            <a:gd name="connsiteX2" fmla="*/ 31790 w 95290"/>
            <a:gd name="connsiteY2" fmla="*/ 26428 h 199759"/>
            <a:gd name="connsiteX3" fmla="*/ 25440 w 95290"/>
            <a:gd name="connsiteY3" fmla="*/ 70878 h 199759"/>
            <a:gd name="connsiteX4" fmla="*/ 25440 w 95290"/>
            <a:gd name="connsiteY4" fmla="*/ 96278 h 199759"/>
            <a:gd name="connsiteX5" fmla="*/ 25440 w 95290"/>
            <a:gd name="connsiteY5" fmla="*/ 108978 h 199759"/>
            <a:gd name="connsiteX6" fmla="*/ 40 w 95290"/>
            <a:gd name="connsiteY6" fmla="*/ 159778 h 199759"/>
            <a:gd name="connsiteX7" fmla="*/ 19090 w 95290"/>
            <a:gd name="connsiteY7" fmla="*/ 197878 h 199759"/>
            <a:gd name="connsiteX8" fmla="*/ 19090 w 95290"/>
            <a:gd name="connsiteY8" fmla="*/ 197878 h 199759"/>
            <a:gd name="connsiteX9" fmla="*/ 38140 w 95290"/>
            <a:gd name="connsiteY9" fmla="*/ 197878 h 199759"/>
            <a:gd name="connsiteX10" fmla="*/ 63540 w 95290"/>
            <a:gd name="connsiteY10" fmla="*/ 197878 h 199759"/>
            <a:gd name="connsiteX11" fmla="*/ 69890 w 95290"/>
            <a:gd name="connsiteY11" fmla="*/ 172478 h 199759"/>
            <a:gd name="connsiteX12" fmla="*/ 69890 w 95290"/>
            <a:gd name="connsiteY12" fmla="*/ 185178 h 1997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95290" h="199759">
              <a:moveTo>
                <a:pt x="95290" y="7378"/>
              </a:moveTo>
              <a:cubicBezTo>
                <a:pt x="72006" y="2615"/>
                <a:pt x="48723" y="-2147"/>
                <a:pt x="38140" y="1028"/>
              </a:cubicBezTo>
              <a:cubicBezTo>
                <a:pt x="27557" y="4203"/>
                <a:pt x="33907" y="14786"/>
                <a:pt x="31790" y="26428"/>
              </a:cubicBezTo>
              <a:cubicBezTo>
                <a:pt x="29673" y="38070"/>
                <a:pt x="26498" y="59236"/>
                <a:pt x="25440" y="70878"/>
              </a:cubicBezTo>
              <a:cubicBezTo>
                <a:pt x="24382" y="82520"/>
                <a:pt x="25440" y="96278"/>
                <a:pt x="25440" y="96278"/>
              </a:cubicBezTo>
              <a:cubicBezTo>
                <a:pt x="25440" y="102628"/>
                <a:pt x="29673" y="98395"/>
                <a:pt x="25440" y="108978"/>
              </a:cubicBezTo>
              <a:cubicBezTo>
                <a:pt x="21207" y="119561"/>
                <a:pt x="1098" y="144961"/>
                <a:pt x="40" y="159778"/>
              </a:cubicBezTo>
              <a:cubicBezTo>
                <a:pt x="-1018" y="174595"/>
                <a:pt x="19090" y="197878"/>
                <a:pt x="19090" y="197878"/>
              </a:cubicBezTo>
              <a:lnTo>
                <a:pt x="19090" y="197878"/>
              </a:lnTo>
              <a:lnTo>
                <a:pt x="38140" y="197878"/>
              </a:lnTo>
              <a:cubicBezTo>
                <a:pt x="45548" y="197878"/>
                <a:pt x="58248" y="202111"/>
                <a:pt x="63540" y="197878"/>
              </a:cubicBezTo>
              <a:cubicBezTo>
                <a:pt x="68832" y="193645"/>
                <a:pt x="68832" y="174595"/>
                <a:pt x="69890" y="172478"/>
              </a:cubicBezTo>
              <a:cubicBezTo>
                <a:pt x="70948" y="170361"/>
                <a:pt x="70419" y="177769"/>
                <a:pt x="69890" y="18517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5</xdr:col>
      <xdr:colOff>505997</xdr:colOff>
      <xdr:row>22</xdr:row>
      <xdr:rowOff>170742</xdr:rowOff>
    </xdr:from>
    <xdr:to>
      <xdr:col>7</xdr:col>
      <xdr:colOff>44450</xdr:colOff>
      <xdr:row>27</xdr:row>
      <xdr:rowOff>25534</xdr:rowOff>
    </xdr:to>
    <xdr:sp macro="" textlink="">
      <xdr:nvSpPr>
        <xdr:cNvPr id="1062" name="Freeform 1061"/>
        <xdr:cNvSpPr/>
      </xdr:nvSpPr>
      <xdr:spPr>
        <a:xfrm>
          <a:off x="23670797" y="7536742"/>
          <a:ext cx="757653" cy="775542"/>
        </a:xfrm>
        <a:custGeom>
          <a:avLst/>
          <a:gdLst>
            <a:gd name="connsiteX0" fmla="*/ 757653 w 757653"/>
            <a:gd name="connsiteY0" fmla="*/ 172158 h 775542"/>
            <a:gd name="connsiteX1" fmla="*/ 681453 w 757653"/>
            <a:gd name="connsiteY1" fmla="*/ 140408 h 775542"/>
            <a:gd name="connsiteX2" fmla="*/ 662403 w 757653"/>
            <a:gd name="connsiteY2" fmla="*/ 146758 h 775542"/>
            <a:gd name="connsiteX3" fmla="*/ 643353 w 757653"/>
            <a:gd name="connsiteY3" fmla="*/ 140408 h 775542"/>
            <a:gd name="connsiteX4" fmla="*/ 611603 w 757653"/>
            <a:gd name="connsiteY4" fmla="*/ 95958 h 775542"/>
            <a:gd name="connsiteX5" fmla="*/ 592553 w 757653"/>
            <a:gd name="connsiteY5" fmla="*/ 64208 h 775542"/>
            <a:gd name="connsiteX6" fmla="*/ 573503 w 757653"/>
            <a:gd name="connsiteY6" fmla="*/ 45158 h 775542"/>
            <a:gd name="connsiteX7" fmla="*/ 516353 w 757653"/>
            <a:gd name="connsiteY7" fmla="*/ 7058 h 775542"/>
            <a:gd name="connsiteX8" fmla="*/ 484603 w 757653"/>
            <a:gd name="connsiteY8" fmla="*/ 7058 h 775542"/>
            <a:gd name="connsiteX9" fmla="*/ 408403 w 757653"/>
            <a:gd name="connsiteY9" fmla="*/ 708 h 775542"/>
            <a:gd name="connsiteX10" fmla="*/ 376653 w 757653"/>
            <a:gd name="connsiteY10" fmla="*/ 26108 h 775542"/>
            <a:gd name="connsiteX11" fmla="*/ 351253 w 757653"/>
            <a:gd name="connsiteY11" fmla="*/ 89608 h 775542"/>
            <a:gd name="connsiteX12" fmla="*/ 319503 w 757653"/>
            <a:gd name="connsiteY12" fmla="*/ 127708 h 775542"/>
            <a:gd name="connsiteX13" fmla="*/ 300453 w 757653"/>
            <a:gd name="connsiteY13" fmla="*/ 134058 h 775542"/>
            <a:gd name="connsiteX14" fmla="*/ 256003 w 757653"/>
            <a:gd name="connsiteY14" fmla="*/ 108658 h 775542"/>
            <a:gd name="connsiteX15" fmla="*/ 243303 w 757653"/>
            <a:gd name="connsiteY15" fmla="*/ 153108 h 775542"/>
            <a:gd name="connsiteX16" fmla="*/ 217903 w 757653"/>
            <a:gd name="connsiteY16" fmla="*/ 159458 h 775542"/>
            <a:gd name="connsiteX17" fmla="*/ 167103 w 757653"/>
            <a:gd name="connsiteY17" fmla="*/ 165808 h 775542"/>
            <a:gd name="connsiteX18" fmla="*/ 122653 w 757653"/>
            <a:gd name="connsiteY18" fmla="*/ 127708 h 775542"/>
            <a:gd name="connsiteX19" fmla="*/ 84553 w 757653"/>
            <a:gd name="connsiteY19" fmla="*/ 121358 h 775542"/>
            <a:gd name="connsiteX20" fmla="*/ 14703 w 757653"/>
            <a:gd name="connsiteY20" fmla="*/ 140408 h 775542"/>
            <a:gd name="connsiteX21" fmla="*/ 8353 w 757653"/>
            <a:gd name="connsiteY21" fmla="*/ 178508 h 775542"/>
            <a:gd name="connsiteX22" fmla="*/ 2003 w 757653"/>
            <a:gd name="connsiteY22" fmla="*/ 229308 h 775542"/>
            <a:gd name="connsiteX23" fmla="*/ 46453 w 757653"/>
            <a:gd name="connsiteY23" fmla="*/ 292808 h 775542"/>
            <a:gd name="connsiteX24" fmla="*/ 46453 w 757653"/>
            <a:gd name="connsiteY24" fmla="*/ 299158 h 775542"/>
            <a:gd name="connsiteX25" fmla="*/ 65503 w 757653"/>
            <a:gd name="connsiteY25" fmla="*/ 324558 h 775542"/>
            <a:gd name="connsiteX26" fmla="*/ 90903 w 757653"/>
            <a:gd name="connsiteY26" fmla="*/ 349958 h 775542"/>
            <a:gd name="connsiteX27" fmla="*/ 129003 w 757653"/>
            <a:gd name="connsiteY27" fmla="*/ 337258 h 775542"/>
            <a:gd name="connsiteX28" fmla="*/ 186153 w 757653"/>
            <a:gd name="connsiteY28" fmla="*/ 349958 h 775542"/>
            <a:gd name="connsiteX29" fmla="*/ 224253 w 757653"/>
            <a:gd name="connsiteY29" fmla="*/ 356308 h 775542"/>
            <a:gd name="connsiteX30" fmla="*/ 236953 w 757653"/>
            <a:gd name="connsiteY30" fmla="*/ 356308 h 775542"/>
            <a:gd name="connsiteX31" fmla="*/ 236953 w 757653"/>
            <a:gd name="connsiteY31" fmla="*/ 394408 h 775542"/>
            <a:gd name="connsiteX32" fmla="*/ 173453 w 757653"/>
            <a:gd name="connsiteY32" fmla="*/ 426158 h 775542"/>
            <a:gd name="connsiteX33" fmla="*/ 186153 w 757653"/>
            <a:gd name="connsiteY33" fmla="*/ 483308 h 775542"/>
            <a:gd name="connsiteX34" fmla="*/ 160753 w 757653"/>
            <a:gd name="connsiteY34" fmla="*/ 489658 h 775542"/>
            <a:gd name="connsiteX35" fmla="*/ 122653 w 757653"/>
            <a:gd name="connsiteY35" fmla="*/ 508708 h 775542"/>
            <a:gd name="connsiteX36" fmla="*/ 90903 w 757653"/>
            <a:gd name="connsiteY36" fmla="*/ 515058 h 775542"/>
            <a:gd name="connsiteX37" fmla="*/ 78203 w 757653"/>
            <a:gd name="connsiteY37" fmla="*/ 559508 h 775542"/>
            <a:gd name="connsiteX38" fmla="*/ 46453 w 757653"/>
            <a:gd name="connsiteY38" fmla="*/ 603958 h 775542"/>
            <a:gd name="connsiteX39" fmla="*/ 59153 w 757653"/>
            <a:gd name="connsiteY39" fmla="*/ 610308 h 775542"/>
            <a:gd name="connsiteX40" fmla="*/ 59153 w 757653"/>
            <a:gd name="connsiteY40" fmla="*/ 635708 h 775542"/>
            <a:gd name="connsiteX41" fmla="*/ 78203 w 757653"/>
            <a:gd name="connsiteY41" fmla="*/ 673808 h 775542"/>
            <a:gd name="connsiteX42" fmla="*/ 97253 w 757653"/>
            <a:gd name="connsiteY42" fmla="*/ 692858 h 775542"/>
            <a:gd name="connsiteX43" fmla="*/ 103603 w 757653"/>
            <a:gd name="connsiteY43" fmla="*/ 724608 h 775542"/>
            <a:gd name="connsiteX44" fmla="*/ 78203 w 757653"/>
            <a:gd name="connsiteY44" fmla="*/ 762708 h 775542"/>
            <a:gd name="connsiteX45" fmla="*/ 78203 w 757653"/>
            <a:gd name="connsiteY45" fmla="*/ 775408 h 775542"/>
            <a:gd name="connsiteX46" fmla="*/ 40103 w 757653"/>
            <a:gd name="connsiteY46" fmla="*/ 756358 h 775542"/>
            <a:gd name="connsiteX47" fmla="*/ 27403 w 757653"/>
            <a:gd name="connsiteY47" fmla="*/ 724608 h 775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</a:cxnLst>
          <a:rect l="l" t="t" r="r" b="b"/>
          <a:pathLst>
            <a:path w="757653" h="775542">
              <a:moveTo>
                <a:pt x="757653" y="172158"/>
              </a:moveTo>
              <a:cubicBezTo>
                <a:pt x="727490" y="158399"/>
                <a:pt x="697328" y="144641"/>
                <a:pt x="681453" y="140408"/>
              </a:cubicBezTo>
              <a:cubicBezTo>
                <a:pt x="665578" y="136175"/>
                <a:pt x="668753" y="146758"/>
                <a:pt x="662403" y="146758"/>
              </a:cubicBezTo>
              <a:cubicBezTo>
                <a:pt x="656053" y="146758"/>
                <a:pt x="651820" y="148875"/>
                <a:pt x="643353" y="140408"/>
              </a:cubicBezTo>
              <a:cubicBezTo>
                <a:pt x="634886" y="131941"/>
                <a:pt x="620070" y="108658"/>
                <a:pt x="611603" y="95958"/>
              </a:cubicBezTo>
              <a:cubicBezTo>
                <a:pt x="603136" y="83258"/>
                <a:pt x="598903" y="72675"/>
                <a:pt x="592553" y="64208"/>
              </a:cubicBezTo>
              <a:cubicBezTo>
                <a:pt x="586203" y="55741"/>
                <a:pt x="586203" y="54683"/>
                <a:pt x="573503" y="45158"/>
              </a:cubicBezTo>
              <a:cubicBezTo>
                <a:pt x="560803" y="35633"/>
                <a:pt x="531170" y="13408"/>
                <a:pt x="516353" y="7058"/>
              </a:cubicBezTo>
              <a:cubicBezTo>
                <a:pt x="501536" y="708"/>
                <a:pt x="502594" y="8116"/>
                <a:pt x="484603" y="7058"/>
              </a:cubicBezTo>
              <a:cubicBezTo>
                <a:pt x="466612" y="6000"/>
                <a:pt x="426395" y="-2467"/>
                <a:pt x="408403" y="708"/>
              </a:cubicBezTo>
              <a:cubicBezTo>
                <a:pt x="390411" y="3883"/>
                <a:pt x="386178" y="11291"/>
                <a:pt x="376653" y="26108"/>
              </a:cubicBezTo>
              <a:cubicBezTo>
                <a:pt x="367128" y="40925"/>
                <a:pt x="360778" y="72675"/>
                <a:pt x="351253" y="89608"/>
              </a:cubicBezTo>
              <a:cubicBezTo>
                <a:pt x="341728" y="106541"/>
                <a:pt x="327970" y="120300"/>
                <a:pt x="319503" y="127708"/>
              </a:cubicBezTo>
              <a:cubicBezTo>
                <a:pt x="311036" y="135116"/>
                <a:pt x="311036" y="137233"/>
                <a:pt x="300453" y="134058"/>
              </a:cubicBezTo>
              <a:cubicBezTo>
                <a:pt x="289870" y="130883"/>
                <a:pt x="265528" y="105483"/>
                <a:pt x="256003" y="108658"/>
              </a:cubicBezTo>
              <a:cubicBezTo>
                <a:pt x="246478" y="111833"/>
                <a:pt x="249653" y="144641"/>
                <a:pt x="243303" y="153108"/>
              </a:cubicBezTo>
              <a:cubicBezTo>
                <a:pt x="236953" y="161575"/>
                <a:pt x="230603" y="157341"/>
                <a:pt x="217903" y="159458"/>
              </a:cubicBezTo>
              <a:cubicBezTo>
                <a:pt x="205203" y="161575"/>
                <a:pt x="182978" y="171100"/>
                <a:pt x="167103" y="165808"/>
              </a:cubicBezTo>
              <a:cubicBezTo>
                <a:pt x="151228" y="160516"/>
                <a:pt x="136411" y="135116"/>
                <a:pt x="122653" y="127708"/>
              </a:cubicBezTo>
              <a:cubicBezTo>
                <a:pt x="108895" y="120300"/>
                <a:pt x="102545" y="119241"/>
                <a:pt x="84553" y="121358"/>
              </a:cubicBezTo>
              <a:cubicBezTo>
                <a:pt x="66561" y="123475"/>
                <a:pt x="27403" y="130883"/>
                <a:pt x="14703" y="140408"/>
              </a:cubicBezTo>
              <a:cubicBezTo>
                <a:pt x="2003" y="149933"/>
                <a:pt x="10470" y="163691"/>
                <a:pt x="8353" y="178508"/>
              </a:cubicBezTo>
              <a:cubicBezTo>
                <a:pt x="6236" y="193325"/>
                <a:pt x="-4347" y="210258"/>
                <a:pt x="2003" y="229308"/>
              </a:cubicBezTo>
              <a:cubicBezTo>
                <a:pt x="8353" y="248358"/>
                <a:pt x="39045" y="281166"/>
                <a:pt x="46453" y="292808"/>
              </a:cubicBezTo>
              <a:cubicBezTo>
                <a:pt x="53861" y="304450"/>
                <a:pt x="43278" y="293866"/>
                <a:pt x="46453" y="299158"/>
              </a:cubicBezTo>
              <a:cubicBezTo>
                <a:pt x="49628" y="304450"/>
                <a:pt x="58095" y="316091"/>
                <a:pt x="65503" y="324558"/>
              </a:cubicBezTo>
              <a:cubicBezTo>
                <a:pt x="72911" y="333025"/>
                <a:pt x="80320" y="347841"/>
                <a:pt x="90903" y="349958"/>
              </a:cubicBezTo>
              <a:cubicBezTo>
                <a:pt x="101486" y="352075"/>
                <a:pt x="113128" y="337258"/>
                <a:pt x="129003" y="337258"/>
              </a:cubicBezTo>
              <a:cubicBezTo>
                <a:pt x="144878" y="337258"/>
                <a:pt x="170278" y="346783"/>
                <a:pt x="186153" y="349958"/>
              </a:cubicBezTo>
              <a:cubicBezTo>
                <a:pt x="202028" y="353133"/>
                <a:pt x="215786" y="355250"/>
                <a:pt x="224253" y="356308"/>
              </a:cubicBezTo>
              <a:cubicBezTo>
                <a:pt x="232720" y="357366"/>
                <a:pt x="234836" y="349958"/>
                <a:pt x="236953" y="356308"/>
              </a:cubicBezTo>
              <a:cubicBezTo>
                <a:pt x="239070" y="362658"/>
                <a:pt x="247536" y="382766"/>
                <a:pt x="236953" y="394408"/>
              </a:cubicBezTo>
              <a:cubicBezTo>
                <a:pt x="226370" y="406050"/>
                <a:pt x="181920" y="411341"/>
                <a:pt x="173453" y="426158"/>
              </a:cubicBezTo>
              <a:cubicBezTo>
                <a:pt x="164986" y="440975"/>
                <a:pt x="188270" y="472725"/>
                <a:pt x="186153" y="483308"/>
              </a:cubicBezTo>
              <a:cubicBezTo>
                <a:pt x="184036" y="493891"/>
                <a:pt x="171336" y="485425"/>
                <a:pt x="160753" y="489658"/>
              </a:cubicBezTo>
              <a:cubicBezTo>
                <a:pt x="150170" y="493891"/>
                <a:pt x="134295" y="504475"/>
                <a:pt x="122653" y="508708"/>
              </a:cubicBezTo>
              <a:cubicBezTo>
                <a:pt x="111011" y="512941"/>
                <a:pt x="98311" y="506591"/>
                <a:pt x="90903" y="515058"/>
              </a:cubicBezTo>
              <a:cubicBezTo>
                <a:pt x="83495" y="523525"/>
                <a:pt x="85611" y="544691"/>
                <a:pt x="78203" y="559508"/>
              </a:cubicBezTo>
              <a:cubicBezTo>
                <a:pt x="70795" y="574325"/>
                <a:pt x="49628" y="595491"/>
                <a:pt x="46453" y="603958"/>
              </a:cubicBezTo>
              <a:cubicBezTo>
                <a:pt x="43278" y="612425"/>
                <a:pt x="57036" y="605016"/>
                <a:pt x="59153" y="610308"/>
              </a:cubicBezTo>
              <a:cubicBezTo>
                <a:pt x="61270" y="615600"/>
                <a:pt x="55978" y="625125"/>
                <a:pt x="59153" y="635708"/>
              </a:cubicBezTo>
              <a:cubicBezTo>
                <a:pt x="62328" y="646291"/>
                <a:pt x="71853" y="664283"/>
                <a:pt x="78203" y="673808"/>
              </a:cubicBezTo>
              <a:cubicBezTo>
                <a:pt x="84553" y="683333"/>
                <a:pt x="93020" y="684391"/>
                <a:pt x="97253" y="692858"/>
              </a:cubicBezTo>
              <a:cubicBezTo>
                <a:pt x="101486" y="701325"/>
                <a:pt x="106778" y="712966"/>
                <a:pt x="103603" y="724608"/>
              </a:cubicBezTo>
              <a:cubicBezTo>
                <a:pt x="100428" y="736250"/>
                <a:pt x="82436" y="754241"/>
                <a:pt x="78203" y="762708"/>
              </a:cubicBezTo>
              <a:cubicBezTo>
                <a:pt x="73970" y="771175"/>
                <a:pt x="84553" y="776466"/>
                <a:pt x="78203" y="775408"/>
              </a:cubicBezTo>
              <a:cubicBezTo>
                <a:pt x="71853" y="774350"/>
                <a:pt x="48570" y="764825"/>
                <a:pt x="40103" y="756358"/>
              </a:cubicBezTo>
              <a:cubicBezTo>
                <a:pt x="31636" y="747891"/>
                <a:pt x="29519" y="736249"/>
                <a:pt x="27403" y="72460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3</xdr:col>
      <xdr:colOff>532200</xdr:colOff>
      <xdr:row>19</xdr:row>
      <xdr:rowOff>100259</xdr:rowOff>
    </xdr:from>
    <xdr:to>
      <xdr:col>5</xdr:col>
      <xdr:colOff>206374</xdr:colOff>
      <xdr:row>25</xdr:row>
      <xdr:rowOff>44685</xdr:rowOff>
    </xdr:to>
    <xdr:sp macro="" textlink="">
      <xdr:nvSpPr>
        <xdr:cNvPr id="1063" name="Freeform 1062"/>
        <xdr:cNvSpPr/>
      </xdr:nvSpPr>
      <xdr:spPr>
        <a:xfrm>
          <a:off x="22477800" y="6913809"/>
          <a:ext cx="893374" cy="1049326"/>
        </a:xfrm>
        <a:custGeom>
          <a:avLst/>
          <a:gdLst>
            <a:gd name="connsiteX0" fmla="*/ 1200 w 893374"/>
            <a:gd name="connsiteY0" fmla="*/ 388691 h 1049326"/>
            <a:gd name="connsiteX1" fmla="*/ 7550 w 893374"/>
            <a:gd name="connsiteY1" fmla="*/ 331541 h 1049326"/>
            <a:gd name="connsiteX2" fmla="*/ 58350 w 893374"/>
            <a:gd name="connsiteY2" fmla="*/ 325191 h 1049326"/>
            <a:gd name="connsiteX3" fmla="*/ 121850 w 893374"/>
            <a:gd name="connsiteY3" fmla="*/ 325191 h 1049326"/>
            <a:gd name="connsiteX4" fmla="*/ 166300 w 893374"/>
            <a:gd name="connsiteY4" fmla="*/ 331541 h 1049326"/>
            <a:gd name="connsiteX5" fmla="*/ 191700 w 893374"/>
            <a:gd name="connsiteY5" fmla="*/ 344241 h 1049326"/>
            <a:gd name="connsiteX6" fmla="*/ 210750 w 893374"/>
            <a:gd name="connsiteY6" fmla="*/ 299791 h 1049326"/>
            <a:gd name="connsiteX7" fmla="*/ 210750 w 893374"/>
            <a:gd name="connsiteY7" fmla="*/ 255341 h 1049326"/>
            <a:gd name="connsiteX8" fmla="*/ 217100 w 893374"/>
            <a:gd name="connsiteY8" fmla="*/ 217241 h 1049326"/>
            <a:gd name="connsiteX9" fmla="*/ 242500 w 893374"/>
            <a:gd name="connsiteY9" fmla="*/ 204541 h 1049326"/>
            <a:gd name="connsiteX10" fmla="*/ 267900 w 893374"/>
            <a:gd name="connsiteY10" fmla="*/ 172791 h 1049326"/>
            <a:gd name="connsiteX11" fmla="*/ 267900 w 893374"/>
            <a:gd name="connsiteY11" fmla="*/ 102941 h 1049326"/>
            <a:gd name="connsiteX12" fmla="*/ 274250 w 893374"/>
            <a:gd name="connsiteY12" fmla="*/ 52141 h 1049326"/>
            <a:gd name="connsiteX13" fmla="*/ 274250 w 893374"/>
            <a:gd name="connsiteY13" fmla="*/ 39441 h 1049326"/>
            <a:gd name="connsiteX14" fmla="*/ 299650 w 893374"/>
            <a:gd name="connsiteY14" fmla="*/ 14041 h 1049326"/>
            <a:gd name="connsiteX15" fmla="*/ 325050 w 893374"/>
            <a:gd name="connsiteY15" fmla="*/ 1341 h 1049326"/>
            <a:gd name="connsiteX16" fmla="*/ 369500 w 893374"/>
            <a:gd name="connsiteY16" fmla="*/ 45791 h 1049326"/>
            <a:gd name="connsiteX17" fmla="*/ 401250 w 893374"/>
            <a:gd name="connsiteY17" fmla="*/ 64841 h 1049326"/>
            <a:gd name="connsiteX18" fmla="*/ 420300 w 893374"/>
            <a:gd name="connsiteY18" fmla="*/ 83891 h 1049326"/>
            <a:gd name="connsiteX19" fmla="*/ 439350 w 893374"/>
            <a:gd name="connsiteY19" fmla="*/ 109291 h 1049326"/>
            <a:gd name="connsiteX20" fmla="*/ 458400 w 893374"/>
            <a:gd name="connsiteY20" fmla="*/ 96591 h 1049326"/>
            <a:gd name="connsiteX21" fmla="*/ 502850 w 893374"/>
            <a:gd name="connsiteY21" fmla="*/ 90241 h 1049326"/>
            <a:gd name="connsiteX22" fmla="*/ 521900 w 893374"/>
            <a:gd name="connsiteY22" fmla="*/ 77541 h 1049326"/>
            <a:gd name="connsiteX23" fmla="*/ 540950 w 893374"/>
            <a:gd name="connsiteY23" fmla="*/ 77541 h 1049326"/>
            <a:gd name="connsiteX24" fmla="*/ 566350 w 893374"/>
            <a:gd name="connsiteY24" fmla="*/ 96591 h 1049326"/>
            <a:gd name="connsiteX25" fmla="*/ 572700 w 893374"/>
            <a:gd name="connsiteY25" fmla="*/ 71191 h 1049326"/>
            <a:gd name="connsiteX26" fmla="*/ 591750 w 893374"/>
            <a:gd name="connsiteY26" fmla="*/ 71191 h 1049326"/>
            <a:gd name="connsiteX27" fmla="*/ 610800 w 893374"/>
            <a:gd name="connsiteY27" fmla="*/ 77541 h 1049326"/>
            <a:gd name="connsiteX28" fmla="*/ 629850 w 893374"/>
            <a:gd name="connsiteY28" fmla="*/ 102941 h 1049326"/>
            <a:gd name="connsiteX29" fmla="*/ 655250 w 893374"/>
            <a:gd name="connsiteY29" fmla="*/ 109291 h 1049326"/>
            <a:gd name="connsiteX30" fmla="*/ 687000 w 893374"/>
            <a:gd name="connsiteY30" fmla="*/ 128341 h 1049326"/>
            <a:gd name="connsiteX31" fmla="*/ 693350 w 893374"/>
            <a:gd name="connsiteY31" fmla="*/ 141041 h 1049326"/>
            <a:gd name="connsiteX32" fmla="*/ 744150 w 893374"/>
            <a:gd name="connsiteY32" fmla="*/ 160091 h 1049326"/>
            <a:gd name="connsiteX33" fmla="*/ 756850 w 893374"/>
            <a:gd name="connsiteY33" fmla="*/ 128341 h 1049326"/>
            <a:gd name="connsiteX34" fmla="*/ 769550 w 893374"/>
            <a:gd name="connsiteY34" fmla="*/ 96591 h 1049326"/>
            <a:gd name="connsiteX35" fmla="*/ 788600 w 893374"/>
            <a:gd name="connsiteY35" fmla="*/ 109291 h 1049326"/>
            <a:gd name="connsiteX36" fmla="*/ 826700 w 893374"/>
            <a:gd name="connsiteY36" fmla="*/ 128341 h 1049326"/>
            <a:gd name="connsiteX37" fmla="*/ 864800 w 893374"/>
            <a:gd name="connsiteY37" fmla="*/ 134691 h 1049326"/>
            <a:gd name="connsiteX38" fmla="*/ 890200 w 893374"/>
            <a:gd name="connsiteY38" fmla="*/ 134691 h 1049326"/>
            <a:gd name="connsiteX39" fmla="*/ 890200 w 893374"/>
            <a:gd name="connsiteY39" fmla="*/ 160091 h 1049326"/>
            <a:gd name="connsiteX40" fmla="*/ 864800 w 893374"/>
            <a:gd name="connsiteY40" fmla="*/ 185491 h 1049326"/>
            <a:gd name="connsiteX41" fmla="*/ 864800 w 893374"/>
            <a:gd name="connsiteY41" fmla="*/ 191841 h 1049326"/>
            <a:gd name="connsiteX42" fmla="*/ 845750 w 893374"/>
            <a:gd name="connsiteY42" fmla="*/ 223591 h 1049326"/>
            <a:gd name="connsiteX43" fmla="*/ 833050 w 893374"/>
            <a:gd name="connsiteY43" fmla="*/ 261691 h 1049326"/>
            <a:gd name="connsiteX44" fmla="*/ 814000 w 893374"/>
            <a:gd name="connsiteY44" fmla="*/ 299791 h 1049326"/>
            <a:gd name="connsiteX45" fmla="*/ 794950 w 893374"/>
            <a:gd name="connsiteY45" fmla="*/ 325191 h 1049326"/>
            <a:gd name="connsiteX46" fmla="*/ 794950 w 893374"/>
            <a:gd name="connsiteY46" fmla="*/ 350591 h 1049326"/>
            <a:gd name="connsiteX47" fmla="*/ 782250 w 893374"/>
            <a:gd name="connsiteY47" fmla="*/ 375991 h 1049326"/>
            <a:gd name="connsiteX48" fmla="*/ 775900 w 893374"/>
            <a:gd name="connsiteY48" fmla="*/ 407741 h 1049326"/>
            <a:gd name="connsiteX49" fmla="*/ 763200 w 893374"/>
            <a:gd name="connsiteY49" fmla="*/ 414091 h 1049326"/>
            <a:gd name="connsiteX50" fmla="*/ 737800 w 893374"/>
            <a:gd name="connsiteY50" fmla="*/ 420441 h 1049326"/>
            <a:gd name="connsiteX51" fmla="*/ 693350 w 893374"/>
            <a:gd name="connsiteY51" fmla="*/ 420441 h 1049326"/>
            <a:gd name="connsiteX52" fmla="*/ 687000 w 893374"/>
            <a:gd name="connsiteY52" fmla="*/ 458541 h 1049326"/>
            <a:gd name="connsiteX53" fmla="*/ 674300 w 893374"/>
            <a:gd name="connsiteY53" fmla="*/ 452191 h 1049326"/>
            <a:gd name="connsiteX54" fmla="*/ 667950 w 893374"/>
            <a:gd name="connsiteY54" fmla="*/ 458541 h 1049326"/>
            <a:gd name="connsiteX55" fmla="*/ 629850 w 893374"/>
            <a:gd name="connsiteY55" fmla="*/ 490291 h 1049326"/>
            <a:gd name="connsiteX56" fmla="*/ 617150 w 893374"/>
            <a:gd name="connsiteY56" fmla="*/ 534741 h 1049326"/>
            <a:gd name="connsiteX57" fmla="*/ 617150 w 893374"/>
            <a:gd name="connsiteY57" fmla="*/ 541091 h 1049326"/>
            <a:gd name="connsiteX58" fmla="*/ 642550 w 893374"/>
            <a:gd name="connsiteY58" fmla="*/ 553791 h 1049326"/>
            <a:gd name="connsiteX59" fmla="*/ 667950 w 893374"/>
            <a:gd name="connsiteY59" fmla="*/ 566491 h 1049326"/>
            <a:gd name="connsiteX60" fmla="*/ 680650 w 893374"/>
            <a:gd name="connsiteY60" fmla="*/ 610941 h 1049326"/>
            <a:gd name="connsiteX61" fmla="*/ 706050 w 893374"/>
            <a:gd name="connsiteY61" fmla="*/ 598241 h 1049326"/>
            <a:gd name="connsiteX62" fmla="*/ 706050 w 893374"/>
            <a:gd name="connsiteY62" fmla="*/ 674441 h 1049326"/>
            <a:gd name="connsiteX63" fmla="*/ 699700 w 893374"/>
            <a:gd name="connsiteY63" fmla="*/ 718891 h 1049326"/>
            <a:gd name="connsiteX64" fmla="*/ 712400 w 893374"/>
            <a:gd name="connsiteY64" fmla="*/ 731591 h 1049326"/>
            <a:gd name="connsiteX65" fmla="*/ 699700 w 893374"/>
            <a:gd name="connsiteY65" fmla="*/ 763341 h 1049326"/>
            <a:gd name="connsiteX66" fmla="*/ 718750 w 893374"/>
            <a:gd name="connsiteY66" fmla="*/ 826841 h 1049326"/>
            <a:gd name="connsiteX67" fmla="*/ 788600 w 893374"/>
            <a:gd name="connsiteY67" fmla="*/ 858591 h 1049326"/>
            <a:gd name="connsiteX68" fmla="*/ 820350 w 893374"/>
            <a:gd name="connsiteY68" fmla="*/ 909391 h 1049326"/>
            <a:gd name="connsiteX69" fmla="*/ 839400 w 893374"/>
            <a:gd name="connsiteY69" fmla="*/ 941141 h 1049326"/>
            <a:gd name="connsiteX70" fmla="*/ 839400 w 893374"/>
            <a:gd name="connsiteY70" fmla="*/ 998291 h 1049326"/>
            <a:gd name="connsiteX71" fmla="*/ 839400 w 893374"/>
            <a:gd name="connsiteY71" fmla="*/ 1042741 h 1049326"/>
            <a:gd name="connsiteX72" fmla="*/ 775900 w 893374"/>
            <a:gd name="connsiteY72" fmla="*/ 1049091 h 1049326"/>
            <a:gd name="connsiteX73" fmla="*/ 731450 w 893374"/>
            <a:gd name="connsiteY73" fmla="*/ 1042741 h 1049326"/>
            <a:gd name="connsiteX74" fmla="*/ 693350 w 893374"/>
            <a:gd name="connsiteY74" fmla="*/ 1042741 h 1049326"/>
            <a:gd name="connsiteX75" fmla="*/ 655250 w 893374"/>
            <a:gd name="connsiteY75" fmla="*/ 1017341 h 1049326"/>
            <a:gd name="connsiteX76" fmla="*/ 642550 w 893374"/>
            <a:gd name="connsiteY76" fmla="*/ 960191 h 1049326"/>
            <a:gd name="connsiteX77" fmla="*/ 648900 w 893374"/>
            <a:gd name="connsiteY77" fmla="*/ 928441 h 1049326"/>
            <a:gd name="connsiteX78" fmla="*/ 648900 w 893374"/>
            <a:gd name="connsiteY78" fmla="*/ 890341 h 1049326"/>
            <a:gd name="connsiteX79" fmla="*/ 636200 w 893374"/>
            <a:gd name="connsiteY79" fmla="*/ 858591 h 1049326"/>
            <a:gd name="connsiteX80" fmla="*/ 598100 w 893374"/>
            <a:gd name="connsiteY80" fmla="*/ 833191 h 1049326"/>
            <a:gd name="connsiteX81" fmla="*/ 572700 w 893374"/>
            <a:gd name="connsiteY81" fmla="*/ 795091 h 1049326"/>
            <a:gd name="connsiteX82" fmla="*/ 547300 w 893374"/>
            <a:gd name="connsiteY82" fmla="*/ 814141 h 1049326"/>
            <a:gd name="connsiteX83" fmla="*/ 521900 w 893374"/>
            <a:gd name="connsiteY83" fmla="*/ 807791 h 1049326"/>
            <a:gd name="connsiteX84" fmla="*/ 496500 w 893374"/>
            <a:gd name="connsiteY84" fmla="*/ 833191 h 1049326"/>
            <a:gd name="connsiteX85" fmla="*/ 547300 w 893374"/>
            <a:gd name="connsiteY85" fmla="*/ 877641 h 1049326"/>
            <a:gd name="connsiteX86" fmla="*/ 534600 w 893374"/>
            <a:gd name="connsiteY86" fmla="*/ 896691 h 1049326"/>
            <a:gd name="connsiteX87" fmla="*/ 509200 w 893374"/>
            <a:gd name="connsiteY87" fmla="*/ 903041 h 1049326"/>
            <a:gd name="connsiteX88" fmla="*/ 477450 w 893374"/>
            <a:gd name="connsiteY88" fmla="*/ 915741 h 1049326"/>
            <a:gd name="connsiteX89" fmla="*/ 445700 w 893374"/>
            <a:gd name="connsiteY89" fmla="*/ 877641 h 1049326"/>
            <a:gd name="connsiteX90" fmla="*/ 394900 w 893374"/>
            <a:gd name="connsiteY90" fmla="*/ 852241 h 1049326"/>
            <a:gd name="connsiteX91" fmla="*/ 375850 w 893374"/>
            <a:gd name="connsiteY91" fmla="*/ 852241 h 1049326"/>
            <a:gd name="connsiteX92" fmla="*/ 356800 w 893374"/>
            <a:gd name="connsiteY92" fmla="*/ 833191 h 1049326"/>
            <a:gd name="connsiteX93" fmla="*/ 344100 w 893374"/>
            <a:gd name="connsiteY93" fmla="*/ 801441 h 1049326"/>
            <a:gd name="connsiteX94" fmla="*/ 325050 w 893374"/>
            <a:gd name="connsiteY94" fmla="*/ 795091 h 1049326"/>
            <a:gd name="connsiteX95" fmla="*/ 337750 w 893374"/>
            <a:gd name="connsiteY95" fmla="*/ 788741 h 1049326"/>
            <a:gd name="connsiteX96" fmla="*/ 318700 w 893374"/>
            <a:gd name="connsiteY96" fmla="*/ 776041 h 1049326"/>
            <a:gd name="connsiteX97" fmla="*/ 299650 w 893374"/>
            <a:gd name="connsiteY97" fmla="*/ 756991 h 10493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</a:cxnLst>
          <a:rect l="l" t="t" r="r" b="b"/>
          <a:pathLst>
            <a:path w="893374" h="1049326">
              <a:moveTo>
                <a:pt x="1200" y="388691"/>
              </a:moveTo>
              <a:cubicBezTo>
                <a:pt x="-388" y="365407"/>
                <a:pt x="-1975" y="342124"/>
                <a:pt x="7550" y="331541"/>
              </a:cubicBezTo>
              <a:cubicBezTo>
                <a:pt x="17075" y="320958"/>
                <a:pt x="39300" y="326249"/>
                <a:pt x="58350" y="325191"/>
              </a:cubicBezTo>
              <a:cubicBezTo>
                <a:pt x="77400" y="324133"/>
                <a:pt x="103859" y="324133"/>
                <a:pt x="121850" y="325191"/>
              </a:cubicBezTo>
              <a:cubicBezTo>
                <a:pt x="139841" y="326249"/>
                <a:pt x="154658" y="328366"/>
                <a:pt x="166300" y="331541"/>
              </a:cubicBezTo>
              <a:cubicBezTo>
                <a:pt x="177942" y="334716"/>
                <a:pt x="184292" y="349533"/>
                <a:pt x="191700" y="344241"/>
              </a:cubicBezTo>
              <a:cubicBezTo>
                <a:pt x="199108" y="338949"/>
                <a:pt x="207575" y="314608"/>
                <a:pt x="210750" y="299791"/>
              </a:cubicBezTo>
              <a:cubicBezTo>
                <a:pt x="213925" y="284974"/>
                <a:pt x="209692" y="269099"/>
                <a:pt x="210750" y="255341"/>
              </a:cubicBezTo>
              <a:cubicBezTo>
                <a:pt x="211808" y="241583"/>
                <a:pt x="211808" y="225708"/>
                <a:pt x="217100" y="217241"/>
              </a:cubicBezTo>
              <a:cubicBezTo>
                <a:pt x="222392" y="208774"/>
                <a:pt x="234033" y="211949"/>
                <a:pt x="242500" y="204541"/>
              </a:cubicBezTo>
              <a:cubicBezTo>
                <a:pt x="250967" y="197133"/>
                <a:pt x="263667" y="189724"/>
                <a:pt x="267900" y="172791"/>
              </a:cubicBezTo>
              <a:cubicBezTo>
                <a:pt x="272133" y="155858"/>
                <a:pt x="266842" y="123049"/>
                <a:pt x="267900" y="102941"/>
              </a:cubicBezTo>
              <a:cubicBezTo>
                <a:pt x="268958" y="82833"/>
                <a:pt x="273192" y="62724"/>
                <a:pt x="274250" y="52141"/>
              </a:cubicBezTo>
              <a:cubicBezTo>
                <a:pt x="275308" y="41558"/>
                <a:pt x="270017" y="45791"/>
                <a:pt x="274250" y="39441"/>
              </a:cubicBezTo>
              <a:cubicBezTo>
                <a:pt x="278483" y="33091"/>
                <a:pt x="291183" y="20391"/>
                <a:pt x="299650" y="14041"/>
              </a:cubicBezTo>
              <a:cubicBezTo>
                <a:pt x="308117" y="7691"/>
                <a:pt x="313408" y="-3951"/>
                <a:pt x="325050" y="1341"/>
              </a:cubicBezTo>
              <a:cubicBezTo>
                <a:pt x="336692" y="6633"/>
                <a:pt x="356800" y="35208"/>
                <a:pt x="369500" y="45791"/>
              </a:cubicBezTo>
              <a:cubicBezTo>
                <a:pt x="382200" y="56374"/>
                <a:pt x="392783" y="58491"/>
                <a:pt x="401250" y="64841"/>
              </a:cubicBezTo>
              <a:cubicBezTo>
                <a:pt x="409717" y="71191"/>
                <a:pt x="413950" y="76483"/>
                <a:pt x="420300" y="83891"/>
              </a:cubicBezTo>
              <a:cubicBezTo>
                <a:pt x="426650" y="91299"/>
                <a:pt x="433000" y="107174"/>
                <a:pt x="439350" y="109291"/>
              </a:cubicBezTo>
              <a:cubicBezTo>
                <a:pt x="445700" y="111408"/>
                <a:pt x="447817" y="99766"/>
                <a:pt x="458400" y="96591"/>
              </a:cubicBezTo>
              <a:cubicBezTo>
                <a:pt x="468983" y="93416"/>
                <a:pt x="492267" y="93416"/>
                <a:pt x="502850" y="90241"/>
              </a:cubicBezTo>
              <a:cubicBezTo>
                <a:pt x="513433" y="87066"/>
                <a:pt x="515550" y="79658"/>
                <a:pt x="521900" y="77541"/>
              </a:cubicBezTo>
              <a:cubicBezTo>
                <a:pt x="528250" y="75424"/>
                <a:pt x="533542" y="74366"/>
                <a:pt x="540950" y="77541"/>
              </a:cubicBezTo>
              <a:cubicBezTo>
                <a:pt x="548358" y="80716"/>
                <a:pt x="561059" y="97649"/>
                <a:pt x="566350" y="96591"/>
              </a:cubicBezTo>
              <a:cubicBezTo>
                <a:pt x="571641" y="95533"/>
                <a:pt x="568467" y="75424"/>
                <a:pt x="572700" y="71191"/>
              </a:cubicBezTo>
              <a:cubicBezTo>
                <a:pt x="576933" y="66958"/>
                <a:pt x="585400" y="70133"/>
                <a:pt x="591750" y="71191"/>
              </a:cubicBezTo>
              <a:cubicBezTo>
                <a:pt x="598100" y="72249"/>
                <a:pt x="604450" y="72249"/>
                <a:pt x="610800" y="77541"/>
              </a:cubicBezTo>
              <a:cubicBezTo>
                <a:pt x="617150" y="82833"/>
                <a:pt x="622442" y="97649"/>
                <a:pt x="629850" y="102941"/>
              </a:cubicBezTo>
              <a:cubicBezTo>
                <a:pt x="637258" y="108233"/>
                <a:pt x="645725" y="105058"/>
                <a:pt x="655250" y="109291"/>
              </a:cubicBezTo>
              <a:cubicBezTo>
                <a:pt x="664775" y="113524"/>
                <a:pt x="680650" y="123049"/>
                <a:pt x="687000" y="128341"/>
              </a:cubicBezTo>
              <a:cubicBezTo>
                <a:pt x="693350" y="133633"/>
                <a:pt x="683825" y="135749"/>
                <a:pt x="693350" y="141041"/>
              </a:cubicBezTo>
              <a:cubicBezTo>
                <a:pt x="702875" y="146333"/>
                <a:pt x="733567" y="162208"/>
                <a:pt x="744150" y="160091"/>
              </a:cubicBezTo>
              <a:cubicBezTo>
                <a:pt x="754733" y="157974"/>
                <a:pt x="756850" y="128341"/>
                <a:pt x="756850" y="128341"/>
              </a:cubicBezTo>
              <a:cubicBezTo>
                <a:pt x="761083" y="117758"/>
                <a:pt x="764258" y="99766"/>
                <a:pt x="769550" y="96591"/>
              </a:cubicBezTo>
              <a:cubicBezTo>
                <a:pt x="774842" y="93416"/>
                <a:pt x="779075" y="103999"/>
                <a:pt x="788600" y="109291"/>
              </a:cubicBezTo>
              <a:cubicBezTo>
                <a:pt x="798125" y="114583"/>
                <a:pt x="814000" y="124108"/>
                <a:pt x="826700" y="128341"/>
              </a:cubicBezTo>
              <a:cubicBezTo>
                <a:pt x="839400" y="132574"/>
                <a:pt x="854217" y="133633"/>
                <a:pt x="864800" y="134691"/>
              </a:cubicBezTo>
              <a:cubicBezTo>
                <a:pt x="875383" y="135749"/>
                <a:pt x="885967" y="130458"/>
                <a:pt x="890200" y="134691"/>
              </a:cubicBezTo>
              <a:cubicBezTo>
                <a:pt x="894433" y="138924"/>
                <a:pt x="894433" y="151624"/>
                <a:pt x="890200" y="160091"/>
              </a:cubicBezTo>
              <a:cubicBezTo>
                <a:pt x="885967" y="168558"/>
                <a:pt x="869033" y="180199"/>
                <a:pt x="864800" y="185491"/>
              </a:cubicBezTo>
              <a:cubicBezTo>
                <a:pt x="860567" y="190783"/>
                <a:pt x="867975" y="185491"/>
                <a:pt x="864800" y="191841"/>
              </a:cubicBezTo>
              <a:cubicBezTo>
                <a:pt x="861625" y="198191"/>
                <a:pt x="851042" y="211949"/>
                <a:pt x="845750" y="223591"/>
              </a:cubicBezTo>
              <a:cubicBezTo>
                <a:pt x="840458" y="235233"/>
                <a:pt x="838342" y="248991"/>
                <a:pt x="833050" y="261691"/>
              </a:cubicBezTo>
              <a:cubicBezTo>
                <a:pt x="827758" y="274391"/>
                <a:pt x="820350" y="289208"/>
                <a:pt x="814000" y="299791"/>
              </a:cubicBezTo>
              <a:cubicBezTo>
                <a:pt x="807650" y="310374"/>
                <a:pt x="798125" y="316724"/>
                <a:pt x="794950" y="325191"/>
              </a:cubicBezTo>
              <a:cubicBezTo>
                <a:pt x="791775" y="333658"/>
                <a:pt x="797067" y="342124"/>
                <a:pt x="794950" y="350591"/>
              </a:cubicBezTo>
              <a:cubicBezTo>
                <a:pt x="792833" y="359058"/>
                <a:pt x="785425" y="366466"/>
                <a:pt x="782250" y="375991"/>
              </a:cubicBezTo>
              <a:cubicBezTo>
                <a:pt x="779075" y="385516"/>
                <a:pt x="779075" y="401391"/>
                <a:pt x="775900" y="407741"/>
              </a:cubicBezTo>
              <a:cubicBezTo>
                <a:pt x="772725" y="414091"/>
                <a:pt x="769550" y="411974"/>
                <a:pt x="763200" y="414091"/>
              </a:cubicBezTo>
              <a:cubicBezTo>
                <a:pt x="756850" y="416208"/>
                <a:pt x="749442" y="419383"/>
                <a:pt x="737800" y="420441"/>
              </a:cubicBezTo>
              <a:cubicBezTo>
                <a:pt x="726158" y="421499"/>
                <a:pt x="701817" y="414091"/>
                <a:pt x="693350" y="420441"/>
              </a:cubicBezTo>
              <a:cubicBezTo>
                <a:pt x="684883" y="426791"/>
                <a:pt x="690175" y="453249"/>
                <a:pt x="687000" y="458541"/>
              </a:cubicBezTo>
              <a:cubicBezTo>
                <a:pt x="683825" y="463833"/>
                <a:pt x="677475" y="452191"/>
                <a:pt x="674300" y="452191"/>
              </a:cubicBezTo>
              <a:cubicBezTo>
                <a:pt x="671125" y="452191"/>
                <a:pt x="675358" y="452191"/>
                <a:pt x="667950" y="458541"/>
              </a:cubicBezTo>
              <a:cubicBezTo>
                <a:pt x="660542" y="464891"/>
                <a:pt x="638317" y="477591"/>
                <a:pt x="629850" y="490291"/>
              </a:cubicBezTo>
              <a:cubicBezTo>
                <a:pt x="621383" y="502991"/>
                <a:pt x="619267" y="526274"/>
                <a:pt x="617150" y="534741"/>
              </a:cubicBezTo>
              <a:cubicBezTo>
                <a:pt x="615033" y="543208"/>
                <a:pt x="612917" y="537916"/>
                <a:pt x="617150" y="541091"/>
              </a:cubicBezTo>
              <a:cubicBezTo>
                <a:pt x="621383" y="544266"/>
                <a:pt x="642550" y="553791"/>
                <a:pt x="642550" y="553791"/>
              </a:cubicBezTo>
              <a:cubicBezTo>
                <a:pt x="651017" y="558024"/>
                <a:pt x="661600" y="556966"/>
                <a:pt x="667950" y="566491"/>
              </a:cubicBezTo>
              <a:cubicBezTo>
                <a:pt x="674300" y="576016"/>
                <a:pt x="674300" y="605649"/>
                <a:pt x="680650" y="610941"/>
              </a:cubicBezTo>
              <a:cubicBezTo>
                <a:pt x="687000" y="616233"/>
                <a:pt x="701817" y="587658"/>
                <a:pt x="706050" y="598241"/>
              </a:cubicBezTo>
              <a:cubicBezTo>
                <a:pt x="710283" y="608824"/>
                <a:pt x="707108" y="654333"/>
                <a:pt x="706050" y="674441"/>
              </a:cubicBezTo>
              <a:cubicBezTo>
                <a:pt x="704992" y="694549"/>
                <a:pt x="698642" y="709366"/>
                <a:pt x="699700" y="718891"/>
              </a:cubicBezTo>
              <a:cubicBezTo>
                <a:pt x="700758" y="728416"/>
                <a:pt x="712400" y="724183"/>
                <a:pt x="712400" y="731591"/>
              </a:cubicBezTo>
              <a:cubicBezTo>
                <a:pt x="712400" y="738999"/>
                <a:pt x="698642" y="747466"/>
                <a:pt x="699700" y="763341"/>
              </a:cubicBezTo>
              <a:cubicBezTo>
                <a:pt x="700758" y="779216"/>
                <a:pt x="703933" y="810966"/>
                <a:pt x="718750" y="826841"/>
              </a:cubicBezTo>
              <a:cubicBezTo>
                <a:pt x="733567" y="842716"/>
                <a:pt x="771667" y="844833"/>
                <a:pt x="788600" y="858591"/>
              </a:cubicBezTo>
              <a:cubicBezTo>
                <a:pt x="805533" y="872349"/>
                <a:pt x="811883" y="895633"/>
                <a:pt x="820350" y="909391"/>
              </a:cubicBezTo>
              <a:cubicBezTo>
                <a:pt x="828817" y="923149"/>
                <a:pt x="836225" y="926324"/>
                <a:pt x="839400" y="941141"/>
              </a:cubicBezTo>
              <a:cubicBezTo>
                <a:pt x="842575" y="955958"/>
                <a:pt x="839400" y="998291"/>
                <a:pt x="839400" y="998291"/>
              </a:cubicBezTo>
              <a:cubicBezTo>
                <a:pt x="839400" y="1015224"/>
                <a:pt x="849983" y="1034274"/>
                <a:pt x="839400" y="1042741"/>
              </a:cubicBezTo>
              <a:cubicBezTo>
                <a:pt x="828817" y="1051208"/>
                <a:pt x="793892" y="1049091"/>
                <a:pt x="775900" y="1049091"/>
              </a:cubicBezTo>
              <a:cubicBezTo>
                <a:pt x="757908" y="1049091"/>
                <a:pt x="745208" y="1043799"/>
                <a:pt x="731450" y="1042741"/>
              </a:cubicBezTo>
              <a:cubicBezTo>
                <a:pt x="717692" y="1041683"/>
                <a:pt x="706050" y="1046974"/>
                <a:pt x="693350" y="1042741"/>
              </a:cubicBezTo>
              <a:cubicBezTo>
                <a:pt x="680650" y="1038508"/>
                <a:pt x="663717" y="1031099"/>
                <a:pt x="655250" y="1017341"/>
              </a:cubicBezTo>
              <a:cubicBezTo>
                <a:pt x="646783" y="1003583"/>
                <a:pt x="643608" y="975008"/>
                <a:pt x="642550" y="960191"/>
              </a:cubicBezTo>
              <a:cubicBezTo>
                <a:pt x="641492" y="945374"/>
                <a:pt x="647842" y="940083"/>
                <a:pt x="648900" y="928441"/>
              </a:cubicBezTo>
              <a:cubicBezTo>
                <a:pt x="649958" y="916799"/>
                <a:pt x="651017" y="901983"/>
                <a:pt x="648900" y="890341"/>
              </a:cubicBezTo>
              <a:cubicBezTo>
                <a:pt x="646783" y="878699"/>
                <a:pt x="644667" y="868116"/>
                <a:pt x="636200" y="858591"/>
              </a:cubicBezTo>
              <a:cubicBezTo>
                <a:pt x="627733" y="849066"/>
                <a:pt x="608683" y="843774"/>
                <a:pt x="598100" y="833191"/>
              </a:cubicBezTo>
              <a:cubicBezTo>
                <a:pt x="587517" y="822608"/>
                <a:pt x="581167" y="798266"/>
                <a:pt x="572700" y="795091"/>
              </a:cubicBezTo>
              <a:cubicBezTo>
                <a:pt x="564233" y="791916"/>
                <a:pt x="555767" y="812024"/>
                <a:pt x="547300" y="814141"/>
              </a:cubicBezTo>
              <a:cubicBezTo>
                <a:pt x="538833" y="816258"/>
                <a:pt x="530367" y="804616"/>
                <a:pt x="521900" y="807791"/>
              </a:cubicBezTo>
              <a:cubicBezTo>
                <a:pt x="513433" y="810966"/>
                <a:pt x="492267" y="821549"/>
                <a:pt x="496500" y="833191"/>
              </a:cubicBezTo>
              <a:cubicBezTo>
                <a:pt x="500733" y="844833"/>
                <a:pt x="540950" y="867058"/>
                <a:pt x="547300" y="877641"/>
              </a:cubicBezTo>
              <a:cubicBezTo>
                <a:pt x="553650" y="888224"/>
                <a:pt x="540950" y="892458"/>
                <a:pt x="534600" y="896691"/>
              </a:cubicBezTo>
              <a:cubicBezTo>
                <a:pt x="528250" y="900924"/>
                <a:pt x="518725" y="899866"/>
                <a:pt x="509200" y="903041"/>
              </a:cubicBezTo>
              <a:cubicBezTo>
                <a:pt x="499675" y="906216"/>
                <a:pt x="488033" y="919974"/>
                <a:pt x="477450" y="915741"/>
              </a:cubicBezTo>
              <a:cubicBezTo>
                <a:pt x="466867" y="911508"/>
                <a:pt x="459458" y="888224"/>
                <a:pt x="445700" y="877641"/>
              </a:cubicBezTo>
              <a:cubicBezTo>
                <a:pt x="431942" y="867058"/>
                <a:pt x="406542" y="856474"/>
                <a:pt x="394900" y="852241"/>
              </a:cubicBezTo>
              <a:cubicBezTo>
                <a:pt x="383258" y="848008"/>
                <a:pt x="382200" y="855416"/>
                <a:pt x="375850" y="852241"/>
              </a:cubicBezTo>
              <a:cubicBezTo>
                <a:pt x="369500" y="849066"/>
                <a:pt x="362092" y="841658"/>
                <a:pt x="356800" y="833191"/>
              </a:cubicBezTo>
              <a:cubicBezTo>
                <a:pt x="351508" y="824724"/>
                <a:pt x="349392" y="807791"/>
                <a:pt x="344100" y="801441"/>
              </a:cubicBezTo>
              <a:cubicBezTo>
                <a:pt x="338808" y="795091"/>
                <a:pt x="326108" y="797208"/>
                <a:pt x="325050" y="795091"/>
              </a:cubicBezTo>
              <a:cubicBezTo>
                <a:pt x="323992" y="792974"/>
                <a:pt x="338808" y="791916"/>
                <a:pt x="337750" y="788741"/>
              </a:cubicBezTo>
              <a:cubicBezTo>
                <a:pt x="336692" y="785566"/>
                <a:pt x="325050" y="781333"/>
                <a:pt x="318700" y="776041"/>
              </a:cubicBezTo>
              <a:cubicBezTo>
                <a:pt x="312350" y="770749"/>
                <a:pt x="306000" y="763870"/>
                <a:pt x="299650" y="756991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2</xdr:col>
      <xdr:colOff>298450</xdr:colOff>
      <xdr:row>22</xdr:row>
      <xdr:rowOff>6350</xdr:rowOff>
    </xdr:from>
    <xdr:to>
      <xdr:col>4</xdr:col>
      <xdr:colOff>146050</xdr:colOff>
      <xdr:row>25</xdr:row>
      <xdr:rowOff>120650</xdr:rowOff>
    </xdr:to>
    <xdr:sp macro="" textlink="">
      <xdr:nvSpPr>
        <xdr:cNvPr id="1064" name="Freeform 1063"/>
        <xdr:cNvSpPr/>
      </xdr:nvSpPr>
      <xdr:spPr>
        <a:xfrm>
          <a:off x="21634450" y="7372350"/>
          <a:ext cx="1066800" cy="666750"/>
        </a:xfrm>
        <a:custGeom>
          <a:avLst/>
          <a:gdLst>
            <a:gd name="connsiteX0" fmla="*/ 0 w 1066800"/>
            <a:gd name="connsiteY0" fmla="*/ 0 h 666750"/>
            <a:gd name="connsiteX1" fmla="*/ 50800 w 1066800"/>
            <a:gd name="connsiteY1" fmla="*/ 63500 h 666750"/>
            <a:gd name="connsiteX2" fmla="*/ 107950 w 1066800"/>
            <a:gd name="connsiteY2" fmla="*/ 44450 h 666750"/>
            <a:gd name="connsiteX3" fmla="*/ 165100 w 1066800"/>
            <a:gd name="connsiteY3" fmla="*/ 50800 h 666750"/>
            <a:gd name="connsiteX4" fmla="*/ 158750 w 1066800"/>
            <a:gd name="connsiteY4" fmla="*/ 120650 h 666750"/>
            <a:gd name="connsiteX5" fmla="*/ 165100 w 1066800"/>
            <a:gd name="connsiteY5" fmla="*/ 165100 h 666750"/>
            <a:gd name="connsiteX6" fmla="*/ 177800 w 1066800"/>
            <a:gd name="connsiteY6" fmla="*/ 196850 h 666750"/>
            <a:gd name="connsiteX7" fmla="*/ 196850 w 1066800"/>
            <a:gd name="connsiteY7" fmla="*/ 222250 h 666750"/>
            <a:gd name="connsiteX8" fmla="*/ 228600 w 1066800"/>
            <a:gd name="connsiteY8" fmla="*/ 234950 h 666750"/>
            <a:gd name="connsiteX9" fmla="*/ 209550 w 1066800"/>
            <a:gd name="connsiteY9" fmla="*/ 273050 h 666750"/>
            <a:gd name="connsiteX10" fmla="*/ 266700 w 1066800"/>
            <a:gd name="connsiteY10" fmla="*/ 292100 h 666750"/>
            <a:gd name="connsiteX11" fmla="*/ 285750 w 1066800"/>
            <a:gd name="connsiteY11" fmla="*/ 311150 h 666750"/>
            <a:gd name="connsiteX12" fmla="*/ 317500 w 1066800"/>
            <a:gd name="connsiteY12" fmla="*/ 368300 h 666750"/>
            <a:gd name="connsiteX13" fmla="*/ 317500 w 1066800"/>
            <a:gd name="connsiteY13" fmla="*/ 419100 h 666750"/>
            <a:gd name="connsiteX14" fmla="*/ 355600 w 1066800"/>
            <a:gd name="connsiteY14" fmla="*/ 495300 h 666750"/>
            <a:gd name="connsiteX15" fmla="*/ 381000 w 1066800"/>
            <a:gd name="connsiteY15" fmla="*/ 546100 h 666750"/>
            <a:gd name="connsiteX16" fmla="*/ 425450 w 1066800"/>
            <a:gd name="connsiteY16" fmla="*/ 558800 h 666750"/>
            <a:gd name="connsiteX17" fmla="*/ 450850 w 1066800"/>
            <a:gd name="connsiteY17" fmla="*/ 615950 h 666750"/>
            <a:gd name="connsiteX18" fmla="*/ 482600 w 1066800"/>
            <a:gd name="connsiteY18" fmla="*/ 647700 h 666750"/>
            <a:gd name="connsiteX19" fmla="*/ 558800 w 1066800"/>
            <a:gd name="connsiteY19" fmla="*/ 628650 h 666750"/>
            <a:gd name="connsiteX20" fmla="*/ 609600 w 1066800"/>
            <a:gd name="connsiteY20" fmla="*/ 596900 h 666750"/>
            <a:gd name="connsiteX21" fmla="*/ 673100 w 1066800"/>
            <a:gd name="connsiteY21" fmla="*/ 590550 h 666750"/>
            <a:gd name="connsiteX22" fmla="*/ 704850 w 1066800"/>
            <a:gd name="connsiteY22" fmla="*/ 590550 h 666750"/>
            <a:gd name="connsiteX23" fmla="*/ 749300 w 1066800"/>
            <a:gd name="connsiteY23" fmla="*/ 615950 h 666750"/>
            <a:gd name="connsiteX24" fmla="*/ 793750 w 1066800"/>
            <a:gd name="connsiteY24" fmla="*/ 641350 h 666750"/>
            <a:gd name="connsiteX25" fmla="*/ 806450 w 1066800"/>
            <a:gd name="connsiteY25" fmla="*/ 641350 h 666750"/>
            <a:gd name="connsiteX26" fmla="*/ 844550 w 1066800"/>
            <a:gd name="connsiteY26" fmla="*/ 654050 h 666750"/>
            <a:gd name="connsiteX27" fmla="*/ 876300 w 1066800"/>
            <a:gd name="connsiteY27" fmla="*/ 577850 h 666750"/>
            <a:gd name="connsiteX28" fmla="*/ 914400 w 1066800"/>
            <a:gd name="connsiteY28" fmla="*/ 615950 h 666750"/>
            <a:gd name="connsiteX29" fmla="*/ 952500 w 1066800"/>
            <a:gd name="connsiteY29" fmla="*/ 635000 h 666750"/>
            <a:gd name="connsiteX30" fmla="*/ 971550 w 1066800"/>
            <a:gd name="connsiteY30" fmla="*/ 666750 h 666750"/>
            <a:gd name="connsiteX31" fmla="*/ 1009650 w 1066800"/>
            <a:gd name="connsiteY31" fmla="*/ 654050 h 666750"/>
            <a:gd name="connsiteX32" fmla="*/ 1047750 w 1066800"/>
            <a:gd name="connsiteY32" fmla="*/ 641350 h 666750"/>
            <a:gd name="connsiteX33" fmla="*/ 1060450 w 1066800"/>
            <a:gd name="connsiteY33" fmla="*/ 641350 h 666750"/>
            <a:gd name="connsiteX34" fmla="*/ 1066800 w 1066800"/>
            <a:gd name="connsiteY34" fmla="*/ 64135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</a:cxnLst>
          <a:rect l="l" t="t" r="r" b="b"/>
          <a:pathLst>
            <a:path w="1066800" h="666750">
              <a:moveTo>
                <a:pt x="0" y="0"/>
              </a:moveTo>
              <a:cubicBezTo>
                <a:pt x="16404" y="28046"/>
                <a:pt x="32808" y="56092"/>
                <a:pt x="50800" y="63500"/>
              </a:cubicBezTo>
              <a:cubicBezTo>
                <a:pt x="68792" y="70908"/>
                <a:pt x="88900" y="46567"/>
                <a:pt x="107950" y="44450"/>
              </a:cubicBezTo>
              <a:cubicBezTo>
                <a:pt x="127000" y="42333"/>
                <a:pt x="156633" y="38100"/>
                <a:pt x="165100" y="50800"/>
              </a:cubicBezTo>
              <a:cubicBezTo>
                <a:pt x="173567" y="63500"/>
                <a:pt x="158750" y="101600"/>
                <a:pt x="158750" y="120650"/>
              </a:cubicBezTo>
              <a:cubicBezTo>
                <a:pt x="158750" y="139700"/>
                <a:pt x="161925" y="152400"/>
                <a:pt x="165100" y="165100"/>
              </a:cubicBezTo>
              <a:cubicBezTo>
                <a:pt x="168275" y="177800"/>
                <a:pt x="172508" y="187325"/>
                <a:pt x="177800" y="196850"/>
              </a:cubicBezTo>
              <a:cubicBezTo>
                <a:pt x="183092" y="206375"/>
                <a:pt x="188383" y="215900"/>
                <a:pt x="196850" y="222250"/>
              </a:cubicBezTo>
              <a:cubicBezTo>
                <a:pt x="205317" y="228600"/>
                <a:pt x="226483" y="226483"/>
                <a:pt x="228600" y="234950"/>
              </a:cubicBezTo>
              <a:cubicBezTo>
                <a:pt x="230717" y="243417"/>
                <a:pt x="203200" y="263525"/>
                <a:pt x="209550" y="273050"/>
              </a:cubicBezTo>
              <a:cubicBezTo>
                <a:pt x="215900" y="282575"/>
                <a:pt x="254000" y="285750"/>
                <a:pt x="266700" y="292100"/>
              </a:cubicBezTo>
              <a:cubicBezTo>
                <a:pt x="279400" y="298450"/>
                <a:pt x="277283" y="298450"/>
                <a:pt x="285750" y="311150"/>
              </a:cubicBezTo>
              <a:cubicBezTo>
                <a:pt x="294217" y="323850"/>
                <a:pt x="312208" y="350308"/>
                <a:pt x="317500" y="368300"/>
              </a:cubicBezTo>
              <a:cubicBezTo>
                <a:pt x="322792" y="386292"/>
                <a:pt x="311150" y="397933"/>
                <a:pt x="317500" y="419100"/>
              </a:cubicBezTo>
              <a:cubicBezTo>
                <a:pt x="323850" y="440267"/>
                <a:pt x="355600" y="495300"/>
                <a:pt x="355600" y="495300"/>
              </a:cubicBezTo>
              <a:cubicBezTo>
                <a:pt x="366183" y="516467"/>
                <a:pt x="369358" y="535517"/>
                <a:pt x="381000" y="546100"/>
              </a:cubicBezTo>
              <a:cubicBezTo>
                <a:pt x="392642" y="556683"/>
                <a:pt x="413808" y="547158"/>
                <a:pt x="425450" y="558800"/>
              </a:cubicBezTo>
              <a:cubicBezTo>
                <a:pt x="437092" y="570442"/>
                <a:pt x="441325" y="601133"/>
                <a:pt x="450850" y="615950"/>
              </a:cubicBezTo>
              <a:cubicBezTo>
                <a:pt x="460375" y="630767"/>
                <a:pt x="464608" y="645583"/>
                <a:pt x="482600" y="647700"/>
              </a:cubicBezTo>
              <a:cubicBezTo>
                <a:pt x="500592" y="649817"/>
                <a:pt x="537633" y="637117"/>
                <a:pt x="558800" y="628650"/>
              </a:cubicBezTo>
              <a:cubicBezTo>
                <a:pt x="579967" y="620183"/>
                <a:pt x="590550" y="603250"/>
                <a:pt x="609600" y="596900"/>
              </a:cubicBezTo>
              <a:cubicBezTo>
                <a:pt x="628650" y="590550"/>
                <a:pt x="657225" y="591608"/>
                <a:pt x="673100" y="590550"/>
              </a:cubicBezTo>
              <a:cubicBezTo>
                <a:pt x="688975" y="589492"/>
                <a:pt x="692150" y="586317"/>
                <a:pt x="704850" y="590550"/>
              </a:cubicBezTo>
              <a:cubicBezTo>
                <a:pt x="717550" y="594783"/>
                <a:pt x="749300" y="615950"/>
                <a:pt x="749300" y="615950"/>
              </a:cubicBezTo>
              <a:cubicBezTo>
                <a:pt x="764117" y="624417"/>
                <a:pt x="784225" y="637117"/>
                <a:pt x="793750" y="641350"/>
              </a:cubicBezTo>
              <a:cubicBezTo>
                <a:pt x="803275" y="645583"/>
                <a:pt x="797983" y="639233"/>
                <a:pt x="806450" y="641350"/>
              </a:cubicBezTo>
              <a:cubicBezTo>
                <a:pt x="814917" y="643467"/>
                <a:pt x="832908" y="664633"/>
                <a:pt x="844550" y="654050"/>
              </a:cubicBezTo>
              <a:cubicBezTo>
                <a:pt x="856192" y="643467"/>
                <a:pt x="864658" y="584200"/>
                <a:pt x="876300" y="577850"/>
              </a:cubicBezTo>
              <a:cubicBezTo>
                <a:pt x="887942" y="571500"/>
                <a:pt x="901700" y="606425"/>
                <a:pt x="914400" y="615950"/>
              </a:cubicBezTo>
              <a:cubicBezTo>
                <a:pt x="927100" y="625475"/>
                <a:pt x="942975" y="626533"/>
                <a:pt x="952500" y="635000"/>
              </a:cubicBezTo>
              <a:cubicBezTo>
                <a:pt x="962025" y="643467"/>
                <a:pt x="962025" y="663575"/>
                <a:pt x="971550" y="666750"/>
              </a:cubicBezTo>
              <a:lnTo>
                <a:pt x="1009650" y="654050"/>
              </a:lnTo>
              <a:cubicBezTo>
                <a:pt x="1022350" y="649817"/>
                <a:pt x="1039283" y="643467"/>
                <a:pt x="1047750" y="641350"/>
              </a:cubicBezTo>
              <a:cubicBezTo>
                <a:pt x="1056217" y="639233"/>
                <a:pt x="1060450" y="641350"/>
                <a:pt x="1060450" y="641350"/>
              </a:cubicBezTo>
              <a:lnTo>
                <a:pt x="1066800" y="6413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3</xdr:col>
      <xdr:colOff>152400</xdr:colOff>
      <xdr:row>28</xdr:row>
      <xdr:rowOff>126614</xdr:rowOff>
    </xdr:from>
    <xdr:to>
      <xdr:col>4</xdr:col>
      <xdr:colOff>509027</xdr:colOff>
      <xdr:row>29</xdr:row>
      <xdr:rowOff>95250</xdr:rowOff>
    </xdr:to>
    <xdr:sp macro="" textlink="">
      <xdr:nvSpPr>
        <xdr:cNvPr id="1065" name="Freeform 1064"/>
        <xdr:cNvSpPr/>
      </xdr:nvSpPr>
      <xdr:spPr>
        <a:xfrm>
          <a:off x="22098000" y="8597514"/>
          <a:ext cx="966227" cy="152786"/>
        </a:xfrm>
        <a:custGeom>
          <a:avLst/>
          <a:gdLst>
            <a:gd name="connsiteX0" fmla="*/ 0 w 966227"/>
            <a:gd name="connsiteY0" fmla="*/ 152786 h 152786"/>
            <a:gd name="connsiteX1" fmla="*/ 57150 w 966227"/>
            <a:gd name="connsiteY1" fmla="*/ 108336 h 152786"/>
            <a:gd name="connsiteX2" fmla="*/ 101600 w 966227"/>
            <a:gd name="connsiteY2" fmla="*/ 108336 h 152786"/>
            <a:gd name="connsiteX3" fmla="*/ 101600 w 966227"/>
            <a:gd name="connsiteY3" fmla="*/ 63886 h 152786"/>
            <a:gd name="connsiteX4" fmla="*/ 146050 w 966227"/>
            <a:gd name="connsiteY4" fmla="*/ 386 h 152786"/>
            <a:gd name="connsiteX5" fmla="*/ 158750 w 966227"/>
            <a:gd name="connsiteY5" fmla="*/ 38486 h 152786"/>
            <a:gd name="connsiteX6" fmla="*/ 177800 w 966227"/>
            <a:gd name="connsiteY6" fmla="*/ 63886 h 152786"/>
            <a:gd name="connsiteX7" fmla="*/ 215900 w 966227"/>
            <a:gd name="connsiteY7" fmla="*/ 63886 h 152786"/>
            <a:gd name="connsiteX8" fmla="*/ 247650 w 966227"/>
            <a:gd name="connsiteY8" fmla="*/ 70236 h 152786"/>
            <a:gd name="connsiteX9" fmla="*/ 273050 w 966227"/>
            <a:gd name="connsiteY9" fmla="*/ 89286 h 152786"/>
            <a:gd name="connsiteX10" fmla="*/ 279400 w 966227"/>
            <a:gd name="connsiteY10" fmla="*/ 121036 h 152786"/>
            <a:gd name="connsiteX11" fmla="*/ 342900 w 966227"/>
            <a:gd name="connsiteY11" fmla="*/ 108336 h 152786"/>
            <a:gd name="connsiteX12" fmla="*/ 349250 w 966227"/>
            <a:gd name="connsiteY12" fmla="*/ 95636 h 152786"/>
            <a:gd name="connsiteX13" fmla="*/ 387350 w 966227"/>
            <a:gd name="connsiteY13" fmla="*/ 95636 h 152786"/>
            <a:gd name="connsiteX14" fmla="*/ 431800 w 966227"/>
            <a:gd name="connsiteY14" fmla="*/ 82936 h 152786"/>
            <a:gd name="connsiteX15" fmla="*/ 476250 w 966227"/>
            <a:gd name="connsiteY15" fmla="*/ 44836 h 152786"/>
            <a:gd name="connsiteX16" fmla="*/ 520700 w 966227"/>
            <a:gd name="connsiteY16" fmla="*/ 19436 h 152786"/>
            <a:gd name="connsiteX17" fmla="*/ 565150 w 966227"/>
            <a:gd name="connsiteY17" fmla="*/ 32136 h 152786"/>
            <a:gd name="connsiteX18" fmla="*/ 635000 w 966227"/>
            <a:gd name="connsiteY18" fmla="*/ 57536 h 152786"/>
            <a:gd name="connsiteX19" fmla="*/ 685800 w 966227"/>
            <a:gd name="connsiteY19" fmla="*/ 101986 h 152786"/>
            <a:gd name="connsiteX20" fmla="*/ 711200 w 966227"/>
            <a:gd name="connsiteY20" fmla="*/ 108336 h 152786"/>
            <a:gd name="connsiteX21" fmla="*/ 755650 w 966227"/>
            <a:gd name="connsiteY21" fmla="*/ 108336 h 152786"/>
            <a:gd name="connsiteX22" fmla="*/ 800100 w 966227"/>
            <a:gd name="connsiteY22" fmla="*/ 121036 h 152786"/>
            <a:gd name="connsiteX23" fmla="*/ 844550 w 966227"/>
            <a:gd name="connsiteY23" fmla="*/ 121036 h 152786"/>
            <a:gd name="connsiteX24" fmla="*/ 876300 w 966227"/>
            <a:gd name="connsiteY24" fmla="*/ 121036 h 152786"/>
            <a:gd name="connsiteX25" fmla="*/ 889000 w 966227"/>
            <a:gd name="connsiteY25" fmla="*/ 89286 h 152786"/>
            <a:gd name="connsiteX26" fmla="*/ 901700 w 966227"/>
            <a:gd name="connsiteY26" fmla="*/ 70236 h 152786"/>
            <a:gd name="connsiteX27" fmla="*/ 939800 w 966227"/>
            <a:gd name="connsiteY27" fmla="*/ 63886 h 152786"/>
            <a:gd name="connsiteX28" fmla="*/ 965200 w 966227"/>
            <a:gd name="connsiteY28" fmla="*/ 44836 h 152786"/>
            <a:gd name="connsiteX29" fmla="*/ 958850 w 966227"/>
            <a:gd name="connsiteY29" fmla="*/ 25786 h 1527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</a:cxnLst>
          <a:rect l="l" t="t" r="r" b="b"/>
          <a:pathLst>
            <a:path w="966227" h="152786">
              <a:moveTo>
                <a:pt x="0" y="152786"/>
              </a:moveTo>
              <a:cubicBezTo>
                <a:pt x="20108" y="134265"/>
                <a:pt x="40217" y="115744"/>
                <a:pt x="57150" y="108336"/>
              </a:cubicBezTo>
              <a:cubicBezTo>
                <a:pt x="74083" y="100928"/>
                <a:pt x="94192" y="115744"/>
                <a:pt x="101600" y="108336"/>
              </a:cubicBezTo>
              <a:cubicBezTo>
                <a:pt x="109008" y="100928"/>
                <a:pt x="94192" y="81878"/>
                <a:pt x="101600" y="63886"/>
              </a:cubicBezTo>
              <a:cubicBezTo>
                <a:pt x="109008" y="45894"/>
                <a:pt x="136525" y="4619"/>
                <a:pt x="146050" y="386"/>
              </a:cubicBezTo>
              <a:cubicBezTo>
                <a:pt x="155575" y="-3847"/>
                <a:pt x="153458" y="27903"/>
                <a:pt x="158750" y="38486"/>
              </a:cubicBezTo>
              <a:cubicBezTo>
                <a:pt x="164042" y="49069"/>
                <a:pt x="168275" y="59653"/>
                <a:pt x="177800" y="63886"/>
              </a:cubicBezTo>
              <a:cubicBezTo>
                <a:pt x="187325" y="68119"/>
                <a:pt x="204258" y="62828"/>
                <a:pt x="215900" y="63886"/>
              </a:cubicBezTo>
              <a:cubicBezTo>
                <a:pt x="227542" y="64944"/>
                <a:pt x="238125" y="66003"/>
                <a:pt x="247650" y="70236"/>
              </a:cubicBezTo>
              <a:cubicBezTo>
                <a:pt x="257175" y="74469"/>
                <a:pt x="267758" y="80819"/>
                <a:pt x="273050" y="89286"/>
              </a:cubicBezTo>
              <a:cubicBezTo>
                <a:pt x="278342" y="97753"/>
                <a:pt x="267758" y="117861"/>
                <a:pt x="279400" y="121036"/>
              </a:cubicBezTo>
              <a:cubicBezTo>
                <a:pt x="291042" y="124211"/>
                <a:pt x="331258" y="112569"/>
                <a:pt x="342900" y="108336"/>
              </a:cubicBezTo>
              <a:cubicBezTo>
                <a:pt x="354542" y="104103"/>
                <a:pt x="341842" y="97753"/>
                <a:pt x="349250" y="95636"/>
              </a:cubicBezTo>
              <a:cubicBezTo>
                <a:pt x="356658" y="93519"/>
                <a:pt x="373592" y="97753"/>
                <a:pt x="387350" y="95636"/>
              </a:cubicBezTo>
              <a:cubicBezTo>
                <a:pt x="401108" y="93519"/>
                <a:pt x="416983" y="91403"/>
                <a:pt x="431800" y="82936"/>
              </a:cubicBezTo>
              <a:cubicBezTo>
                <a:pt x="446617" y="74469"/>
                <a:pt x="461433" y="55419"/>
                <a:pt x="476250" y="44836"/>
              </a:cubicBezTo>
              <a:cubicBezTo>
                <a:pt x="491067" y="34253"/>
                <a:pt x="505883" y="21553"/>
                <a:pt x="520700" y="19436"/>
              </a:cubicBezTo>
              <a:cubicBezTo>
                <a:pt x="535517" y="17319"/>
                <a:pt x="546100" y="25786"/>
                <a:pt x="565150" y="32136"/>
              </a:cubicBezTo>
              <a:cubicBezTo>
                <a:pt x="584200" y="38486"/>
                <a:pt x="614892" y="45894"/>
                <a:pt x="635000" y="57536"/>
              </a:cubicBezTo>
              <a:cubicBezTo>
                <a:pt x="655108" y="69178"/>
                <a:pt x="673100" y="93519"/>
                <a:pt x="685800" y="101986"/>
              </a:cubicBezTo>
              <a:cubicBezTo>
                <a:pt x="698500" y="110453"/>
                <a:pt x="699558" y="107278"/>
                <a:pt x="711200" y="108336"/>
              </a:cubicBezTo>
              <a:cubicBezTo>
                <a:pt x="722842" y="109394"/>
                <a:pt x="740833" y="106219"/>
                <a:pt x="755650" y="108336"/>
              </a:cubicBezTo>
              <a:cubicBezTo>
                <a:pt x="770467" y="110453"/>
                <a:pt x="785283" y="118919"/>
                <a:pt x="800100" y="121036"/>
              </a:cubicBezTo>
              <a:cubicBezTo>
                <a:pt x="814917" y="123153"/>
                <a:pt x="844550" y="121036"/>
                <a:pt x="844550" y="121036"/>
              </a:cubicBezTo>
              <a:cubicBezTo>
                <a:pt x="857250" y="121036"/>
                <a:pt x="868892" y="126328"/>
                <a:pt x="876300" y="121036"/>
              </a:cubicBezTo>
              <a:cubicBezTo>
                <a:pt x="883708" y="115744"/>
                <a:pt x="884767" y="97753"/>
                <a:pt x="889000" y="89286"/>
              </a:cubicBezTo>
              <a:cubicBezTo>
                <a:pt x="893233" y="80819"/>
                <a:pt x="893233" y="74469"/>
                <a:pt x="901700" y="70236"/>
              </a:cubicBezTo>
              <a:cubicBezTo>
                <a:pt x="910167" y="66003"/>
                <a:pt x="929217" y="68119"/>
                <a:pt x="939800" y="63886"/>
              </a:cubicBezTo>
              <a:cubicBezTo>
                <a:pt x="950383" y="59653"/>
                <a:pt x="962025" y="51186"/>
                <a:pt x="965200" y="44836"/>
              </a:cubicBezTo>
              <a:cubicBezTo>
                <a:pt x="968375" y="38486"/>
                <a:pt x="963612" y="32136"/>
                <a:pt x="958850" y="2578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10</xdr:col>
      <xdr:colOff>228600</xdr:colOff>
      <xdr:row>21</xdr:row>
      <xdr:rowOff>133350</xdr:rowOff>
    </xdr:from>
    <xdr:to>
      <xdr:col>12</xdr:col>
      <xdr:colOff>288102</xdr:colOff>
      <xdr:row>27</xdr:row>
      <xdr:rowOff>152504</xdr:rowOff>
    </xdr:to>
    <xdr:sp macro="" textlink="">
      <xdr:nvSpPr>
        <xdr:cNvPr id="1066" name="Freeform 1065"/>
        <xdr:cNvSpPr/>
      </xdr:nvSpPr>
      <xdr:spPr>
        <a:xfrm>
          <a:off x="26441400" y="7315200"/>
          <a:ext cx="1278702" cy="1124054"/>
        </a:xfrm>
        <a:custGeom>
          <a:avLst/>
          <a:gdLst>
            <a:gd name="connsiteX0" fmla="*/ 0 w 1278702"/>
            <a:gd name="connsiteY0" fmla="*/ 0 h 1124054"/>
            <a:gd name="connsiteX1" fmla="*/ 6350 w 1278702"/>
            <a:gd name="connsiteY1" fmla="*/ 63500 h 1124054"/>
            <a:gd name="connsiteX2" fmla="*/ 31750 w 1278702"/>
            <a:gd name="connsiteY2" fmla="*/ 114300 h 1124054"/>
            <a:gd name="connsiteX3" fmla="*/ 50800 w 1278702"/>
            <a:gd name="connsiteY3" fmla="*/ 152400 h 1124054"/>
            <a:gd name="connsiteX4" fmla="*/ 82550 w 1278702"/>
            <a:gd name="connsiteY4" fmla="*/ 203200 h 1124054"/>
            <a:gd name="connsiteX5" fmla="*/ 82550 w 1278702"/>
            <a:gd name="connsiteY5" fmla="*/ 234950 h 1124054"/>
            <a:gd name="connsiteX6" fmla="*/ 69850 w 1278702"/>
            <a:gd name="connsiteY6" fmla="*/ 304800 h 1124054"/>
            <a:gd name="connsiteX7" fmla="*/ 69850 w 1278702"/>
            <a:gd name="connsiteY7" fmla="*/ 330200 h 1124054"/>
            <a:gd name="connsiteX8" fmla="*/ 107950 w 1278702"/>
            <a:gd name="connsiteY8" fmla="*/ 381000 h 1124054"/>
            <a:gd name="connsiteX9" fmla="*/ 107950 w 1278702"/>
            <a:gd name="connsiteY9" fmla="*/ 419100 h 1124054"/>
            <a:gd name="connsiteX10" fmla="*/ 95250 w 1278702"/>
            <a:gd name="connsiteY10" fmla="*/ 444500 h 1124054"/>
            <a:gd name="connsiteX11" fmla="*/ 50800 w 1278702"/>
            <a:gd name="connsiteY11" fmla="*/ 457200 h 1124054"/>
            <a:gd name="connsiteX12" fmla="*/ 57150 w 1278702"/>
            <a:gd name="connsiteY12" fmla="*/ 495300 h 1124054"/>
            <a:gd name="connsiteX13" fmla="*/ 76200 w 1278702"/>
            <a:gd name="connsiteY13" fmla="*/ 527050 h 1124054"/>
            <a:gd name="connsiteX14" fmla="*/ 95250 w 1278702"/>
            <a:gd name="connsiteY14" fmla="*/ 552450 h 1124054"/>
            <a:gd name="connsiteX15" fmla="*/ 107950 w 1278702"/>
            <a:gd name="connsiteY15" fmla="*/ 584200 h 1124054"/>
            <a:gd name="connsiteX16" fmla="*/ 120650 w 1278702"/>
            <a:gd name="connsiteY16" fmla="*/ 609600 h 1124054"/>
            <a:gd name="connsiteX17" fmla="*/ 95250 w 1278702"/>
            <a:gd name="connsiteY17" fmla="*/ 660400 h 1124054"/>
            <a:gd name="connsiteX18" fmla="*/ 63500 w 1278702"/>
            <a:gd name="connsiteY18" fmla="*/ 679450 h 1124054"/>
            <a:gd name="connsiteX19" fmla="*/ 57150 w 1278702"/>
            <a:gd name="connsiteY19" fmla="*/ 723900 h 1124054"/>
            <a:gd name="connsiteX20" fmla="*/ 95250 w 1278702"/>
            <a:gd name="connsiteY20" fmla="*/ 736600 h 1124054"/>
            <a:gd name="connsiteX21" fmla="*/ 95250 w 1278702"/>
            <a:gd name="connsiteY21" fmla="*/ 793750 h 1124054"/>
            <a:gd name="connsiteX22" fmla="*/ 107950 w 1278702"/>
            <a:gd name="connsiteY22" fmla="*/ 812800 h 1124054"/>
            <a:gd name="connsiteX23" fmla="*/ 127000 w 1278702"/>
            <a:gd name="connsiteY23" fmla="*/ 850900 h 1124054"/>
            <a:gd name="connsiteX24" fmla="*/ 133350 w 1278702"/>
            <a:gd name="connsiteY24" fmla="*/ 876300 h 1124054"/>
            <a:gd name="connsiteX25" fmla="*/ 158750 w 1278702"/>
            <a:gd name="connsiteY25" fmla="*/ 901700 h 1124054"/>
            <a:gd name="connsiteX26" fmla="*/ 158750 w 1278702"/>
            <a:gd name="connsiteY26" fmla="*/ 927100 h 1124054"/>
            <a:gd name="connsiteX27" fmla="*/ 222250 w 1278702"/>
            <a:gd name="connsiteY27" fmla="*/ 952500 h 1124054"/>
            <a:gd name="connsiteX28" fmla="*/ 247650 w 1278702"/>
            <a:gd name="connsiteY28" fmla="*/ 996950 h 1124054"/>
            <a:gd name="connsiteX29" fmla="*/ 266700 w 1278702"/>
            <a:gd name="connsiteY29" fmla="*/ 1041400 h 1124054"/>
            <a:gd name="connsiteX30" fmla="*/ 304800 w 1278702"/>
            <a:gd name="connsiteY30" fmla="*/ 1016000 h 1124054"/>
            <a:gd name="connsiteX31" fmla="*/ 355600 w 1278702"/>
            <a:gd name="connsiteY31" fmla="*/ 1060450 h 1124054"/>
            <a:gd name="connsiteX32" fmla="*/ 374650 w 1278702"/>
            <a:gd name="connsiteY32" fmla="*/ 1073150 h 1124054"/>
            <a:gd name="connsiteX33" fmla="*/ 431800 w 1278702"/>
            <a:gd name="connsiteY33" fmla="*/ 1123950 h 1124054"/>
            <a:gd name="connsiteX34" fmla="*/ 450850 w 1278702"/>
            <a:gd name="connsiteY34" fmla="*/ 1085850 h 1124054"/>
            <a:gd name="connsiteX35" fmla="*/ 488950 w 1278702"/>
            <a:gd name="connsiteY35" fmla="*/ 1066800 h 1124054"/>
            <a:gd name="connsiteX36" fmla="*/ 508000 w 1278702"/>
            <a:gd name="connsiteY36" fmla="*/ 1060450 h 1124054"/>
            <a:gd name="connsiteX37" fmla="*/ 533400 w 1278702"/>
            <a:gd name="connsiteY37" fmla="*/ 1003300 h 1124054"/>
            <a:gd name="connsiteX38" fmla="*/ 571500 w 1278702"/>
            <a:gd name="connsiteY38" fmla="*/ 1009650 h 1124054"/>
            <a:gd name="connsiteX39" fmla="*/ 603250 w 1278702"/>
            <a:gd name="connsiteY39" fmla="*/ 990600 h 1124054"/>
            <a:gd name="connsiteX40" fmla="*/ 590550 w 1278702"/>
            <a:gd name="connsiteY40" fmla="*/ 958850 h 1124054"/>
            <a:gd name="connsiteX41" fmla="*/ 596900 w 1278702"/>
            <a:gd name="connsiteY41" fmla="*/ 914400 h 1124054"/>
            <a:gd name="connsiteX42" fmla="*/ 603250 w 1278702"/>
            <a:gd name="connsiteY42" fmla="*/ 876300 h 1124054"/>
            <a:gd name="connsiteX43" fmla="*/ 635000 w 1278702"/>
            <a:gd name="connsiteY43" fmla="*/ 850900 h 1124054"/>
            <a:gd name="connsiteX44" fmla="*/ 615950 w 1278702"/>
            <a:gd name="connsiteY44" fmla="*/ 831850 h 1124054"/>
            <a:gd name="connsiteX45" fmla="*/ 558800 w 1278702"/>
            <a:gd name="connsiteY45" fmla="*/ 857250 h 1124054"/>
            <a:gd name="connsiteX46" fmla="*/ 539750 w 1278702"/>
            <a:gd name="connsiteY46" fmla="*/ 857250 h 1124054"/>
            <a:gd name="connsiteX47" fmla="*/ 514350 w 1278702"/>
            <a:gd name="connsiteY47" fmla="*/ 825500 h 1124054"/>
            <a:gd name="connsiteX48" fmla="*/ 514350 w 1278702"/>
            <a:gd name="connsiteY48" fmla="*/ 781050 h 1124054"/>
            <a:gd name="connsiteX49" fmla="*/ 552450 w 1278702"/>
            <a:gd name="connsiteY49" fmla="*/ 749300 h 1124054"/>
            <a:gd name="connsiteX50" fmla="*/ 590550 w 1278702"/>
            <a:gd name="connsiteY50" fmla="*/ 762000 h 1124054"/>
            <a:gd name="connsiteX51" fmla="*/ 590550 w 1278702"/>
            <a:gd name="connsiteY51" fmla="*/ 711200 h 1124054"/>
            <a:gd name="connsiteX52" fmla="*/ 596900 w 1278702"/>
            <a:gd name="connsiteY52" fmla="*/ 654050 h 1124054"/>
            <a:gd name="connsiteX53" fmla="*/ 609600 w 1278702"/>
            <a:gd name="connsiteY53" fmla="*/ 628650 h 1124054"/>
            <a:gd name="connsiteX54" fmla="*/ 654050 w 1278702"/>
            <a:gd name="connsiteY54" fmla="*/ 666750 h 1124054"/>
            <a:gd name="connsiteX55" fmla="*/ 692150 w 1278702"/>
            <a:gd name="connsiteY55" fmla="*/ 673100 h 1124054"/>
            <a:gd name="connsiteX56" fmla="*/ 742950 w 1278702"/>
            <a:gd name="connsiteY56" fmla="*/ 641350 h 1124054"/>
            <a:gd name="connsiteX57" fmla="*/ 793750 w 1278702"/>
            <a:gd name="connsiteY57" fmla="*/ 590550 h 1124054"/>
            <a:gd name="connsiteX58" fmla="*/ 825500 w 1278702"/>
            <a:gd name="connsiteY58" fmla="*/ 584200 h 1124054"/>
            <a:gd name="connsiteX59" fmla="*/ 831850 w 1278702"/>
            <a:gd name="connsiteY59" fmla="*/ 539750 h 1124054"/>
            <a:gd name="connsiteX60" fmla="*/ 831850 w 1278702"/>
            <a:gd name="connsiteY60" fmla="*/ 501650 h 1124054"/>
            <a:gd name="connsiteX61" fmla="*/ 844550 w 1278702"/>
            <a:gd name="connsiteY61" fmla="*/ 450850 h 1124054"/>
            <a:gd name="connsiteX62" fmla="*/ 882650 w 1278702"/>
            <a:gd name="connsiteY62" fmla="*/ 431800 h 1124054"/>
            <a:gd name="connsiteX63" fmla="*/ 933450 w 1278702"/>
            <a:gd name="connsiteY63" fmla="*/ 463550 h 1124054"/>
            <a:gd name="connsiteX64" fmla="*/ 965200 w 1278702"/>
            <a:gd name="connsiteY64" fmla="*/ 419100 h 1124054"/>
            <a:gd name="connsiteX65" fmla="*/ 996950 w 1278702"/>
            <a:gd name="connsiteY65" fmla="*/ 419100 h 1124054"/>
            <a:gd name="connsiteX66" fmla="*/ 1041400 w 1278702"/>
            <a:gd name="connsiteY66" fmla="*/ 438150 h 1124054"/>
            <a:gd name="connsiteX67" fmla="*/ 1073150 w 1278702"/>
            <a:gd name="connsiteY67" fmla="*/ 393700 h 1124054"/>
            <a:gd name="connsiteX68" fmla="*/ 1079500 w 1278702"/>
            <a:gd name="connsiteY68" fmla="*/ 355600 h 1124054"/>
            <a:gd name="connsiteX69" fmla="*/ 1136650 w 1278702"/>
            <a:gd name="connsiteY69" fmla="*/ 374650 h 1124054"/>
            <a:gd name="connsiteX70" fmla="*/ 1155700 w 1278702"/>
            <a:gd name="connsiteY70" fmla="*/ 330200 h 1124054"/>
            <a:gd name="connsiteX71" fmla="*/ 1187450 w 1278702"/>
            <a:gd name="connsiteY71" fmla="*/ 311150 h 1124054"/>
            <a:gd name="connsiteX72" fmla="*/ 1238250 w 1278702"/>
            <a:gd name="connsiteY72" fmla="*/ 266700 h 1124054"/>
            <a:gd name="connsiteX73" fmla="*/ 1238250 w 1278702"/>
            <a:gd name="connsiteY73" fmla="*/ 228600 h 1124054"/>
            <a:gd name="connsiteX74" fmla="*/ 1225550 w 1278702"/>
            <a:gd name="connsiteY74" fmla="*/ 177800 h 1124054"/>
            <a:gd name="connsiteX75" fmla="*/ 1212850 w 1278702"/>
            <a:gd name="connsiteY75" fmla="*/ 165100 h 1124054"/>
            <a:gd name="connsiteX76" fmla="*/ 1244600 w 1278702"/>
            <a:gd name="connsiteY76" fmla="*/ 152400 h 1124054"/>
            <a:gd name="connsiteX77" fmla="*/ 1276350 w 1278702"/>
            <a:gd name="connsiteY77" fmla="*/ 146050 h 1124054"/>
            <a:gd name="connsiteX78" fmla="*/ 1276350 w 1278702"/>
            <a:gd name="connsiteY78" fmla="*/ 139700 h 11240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</a:cxnLst>
          <a:rect l="l" t="t" r="r" b="b"/>
          <a:pathLst>
            <a:path w="1278702" h="1124054">
              <a:moveTo>
                <a:pt x="0" y="0"/>
              </a:moveTo>
              <a:cubicBezTo>
                <a:pt x="529" y="22225"/>
                <a:pt x="1058" y="44450"/>
                <a:pt x="6350" y="63500"/>
              </a:cubicBezTo>
              <a:cubicBezTo>
                <a:pt x="11642" y="82550"/>
                <a:pt x="31750" y="114300"/>
                <a:pt x="31750" y="114300"/>
              </a:cubicBezTo>
              <a:cubicBezTo>
                <a:pt x="39158" y="129117"/>
                <a:pt x="42333" y="137583"/>
                <a:pt x="50800" y="152400"/>
              </a:cubicBezTo>
              <a:cubicBezTo>
                <a:pt x="59267" y="167217"/>
                <a:pt x="77258" y="189442"/>
                <a:pt x="82550" y="203200"/>
              </a:cubicBezTo>
              <a:cubicBezTo>
                <a:pt x="87842" y="216958"/>
                <a:pt x="84667" y="218017"/>
                <a:pt x="82550" y="234950"/>
              </a:cubicBezTo>
              <a:cubicBezTo>
                <a:pt x="80433" y="251883"/>
                <a:pt x="71967" y="288925"/>
                <a:pt x="69850" y="304800"/>
              </a:cubicBezTo>
              <a:cubicBezTo>
                <a:pt x="67733" y="320675"/>
                <a:pt x="63500" y="317500"/>
                <a:pt x="69850" y="330200"/>
              </a:cubicBezTo>
              <a:cubicBezTo>
                <a:pt x="76200" y="342900"/>
                <a:pt x="101600" y="366183"/>
                <a:pt x="107950" y="381000"/>
              </a:cubicBezTo>
              <a:cubicBezTo>
                <a:pt x="114300" y="395817"/>
                <a:pt x="110067" y="408517"/>
                <a:pt x="107950" y="419100"/>
              </a:cubicBezTo>
              <a:cubicBezTo>
                <a:pt x="105833" y="429683"/>
                <a:pt x="104775" y="438150"/>
                <a:pt x="95250" y="444500"/>
              </a:cubicBezTo>
              <a:cubicBezTo>
                <a:pt x="85725" y="450850"/>
                <a:pt x="57150" y="448733"/>
                <a:pt x="50800" y="457200"/>
              </a:cubicBezTo>
              <a:cubicBezTo>
                <a:pt x="44450" y="465667"/>
                <a:pt x="52917" y="483658"/>
                <a:pt x="57150" y="495300"/>
              </a:cubicBezTo>
              <a:cubicBezTo>
                <a:pt x="61383" y="506942"/>
                <a:pt x="69850" y="517525"/>
                <a:pt x="76200" y="527050"/>
              </a:cubicBezTo>
              <a:cubicBezTo>
                <a:pt x="82550" y="536575"/>
                <a:pt x="89958" y="542925"/>
                <a:pt x="95250" y="552450"/>
              </a:cubicBezTo>
              <a:cubicBezTo>
                <a:pt x="100542" y="561975"/>
                <a:pt x="103717" y="574675"/>
                <a:pt x="107950" y="584200"/>
              </a:cubicBezTo>
              <a:cubicBezTo>
                <a:pt x="112183" y="593725"/>
                <a:pt x="122767" y="596900"/>
                <a:pt x="120650" y="609600"/>
              </a:cubicBezTo>
              <a:cubicBezTo>
                <a:pt x="118533" y="622300"/>
                <a:pt x="104775" y="648758"/>
                <a:pt x="95250" y="660400"/>
              </a:cubicBezTo>
              <a:cubicBezTo>
                <a:pt x="85725" y="672042"/>
                <a:pt x="69850" y="668867"/>
                <a:pt x="63500" y="679450"/>
              </a:cubicBezTo>
              <a:cubicBezTo>
                <a:pt x="57150" y="690033"/>
                <a:pt x="51858" y="714375"/>
                <a:pt x="57150" y="723900"/>
              </a:cubicBezTo>
              <a:cubicBezTo>
                <a:pt x="62442" y="733425"/>
                <a:pt x="88900" y="724958"/>
                <a:pt x="95250" y="736600"/>
              </a:cubicBezTo>
              <a:cubicBezTo>
                <a:pt x="101600" y="748242"/>
                <a:pt x="93133" y="781050"/>
                <a:pt x="95250" y="793750"/>
              </a:cubicBezTo>
              <a:cubicBezTo>
                <a:pt x="97367" y="806450"/>
                <a:pt x="102658" y="803275"/>
                <a:pt x="107950" y="812800"/>
              </a:cubicBezTo>
              <a:cubicBezTo>
                <a:pt x="113242" y="822325"/>
                <a:pt x="122767" y="840317"/>
                <a:pt x="127000" y="850900"/>
              </a:cubicBezTo>
              <a:cubicBezTo>
                <a:pt x="131233" y="861483"/>
                <a:pt x="128058" y="867833"/>
                <a:pt x="133350" y="876300"/>
              </a:cubicBezTo>
              <a:cubicBezTo>
                <a:pt x="138642" y="884767"/>
                <a:pt x="154517" y="893233"/>
                <a:pt x="158750" y="901700"/>
              </a:cubicBezTo>
              <a:cubicBezTo>
                <a:pt x="162983" y="910167"/>
                <a:pt x="148167" y="918633"/>
                <a:pt x="158750" y="927100"/>
              </a:cubicBezTo>
              <a:cubicBezTo>
                <a:pt x="169333" y="935567"/>
                <a:pt x="207434" y="940858"/>
                <a:pt x="222250" y="952500"/>
              </a:cubicBezTo>
              <a:cubicBezTo>
                <a:pt x="237066" y="964142"/>
                <a:pt x="240242" y="982133"/>
                <a:pt x="247650" y="996950"/>
              </a:cubicBezTo>
              <a:cubicBezTo>
                <a:pt x="255058" y="1011767"/>
                <a:pt x="257175" y="1038225"/>
                <a:pt x="266700" y="1041400"/>
              </a:cubicBezTo>
              <a:cubicBezTo>
                <a:pt x="276225" y="1044575"/>
                <a:pt x="289983" y="1012825"/>
                <a:pt x="304800" y="1016000"/>
              </a:cubicBezTo>
              <a:cubicBezTo>
                <a:pt x="319617" y="1019175"/>
                <a:pt x="343958" y="1050925"/>
                <a:pt x="355600" y="1060450"/>
              </a:cubicBezTo>
              <a:cubicBezTo>
                <a:pt x="367242" y="1069975"/>
                <a:pt x="361950" y="1062567"/>
                <a:pt x="374650" y="1073150"/>
              </a:cubicBezTo>
              <a:cubicBezTo>
                <a:pt x="387350" y="1083733"/>
                <a:pt x="419100" y="1121833"/>
                <a:pt x="431800" y="1123950"/>
              </a:cubicBezTo>
              <a:cubicBezTo>
                <a:pt x="444500" y="1126067"/>
                <a:pt x="441325" y="1095375"/>
                <a:pt x="450850" y="1085850"/>
              </a:cubicBezTo>
              <a:cubicBezTo>
                <a:pt x="460375" y="1076325"/>
                <a:pt x="479425" y="1071033"/>
                <a:pt x="488950" y="1066800"/>
              </a:cubicBezTo>
              <a:cubicBezTo>
                <a:pt x="498475" y="1062567"/>
                <a:pt x="500592" y="1071033"/>
                <a:pt x="508000" y="1060450"/>
              </a:cubicBezTo>
              <a:cubicBezTo>
                <a:pt x="515408" y="1049867"/>
                <a:pt x="522817" y="1011767"/>
                <a:pt x="533400" y="1003300"/>
              </a:cubicBezTo>
              <a:cubicBezTo>
                <a:pt x="543983" y="994833"/>
                <a:pt x="559858" y="1011767"/>
                <a:pt x="571500" y="1009650"/>
              </a:cubicBezTo>
              <a:cubicBezTo>
                <a:pt x="583142" y="1007533"/>
                <a:pt x="600075" y="999067"/>
                <a:pt x="603250" y="990600"/>
              </a:cubicBezTo>
              <a:cubicBezTo>
                <a:pt x="606425" y="982133"/>
                <a:pt x="591608" y="971550"/>
                <a:pt x="590550" y="958850"/>
              </a:cubicBezTo>
              <a:cubicBezTo>
                <a:pt x="589492" y="946150"/>
                <a:pt x="594783" y="928158"/>
                <a:pt x="596900" y="914400"/>
              </a:cubicBezTo>
              <a:cubicBezTo>
                <a:pt x="599017" y="900642"/>
                <a:pt x="596900" y="886883"/>
                <a:pt x="603250" y="876300"/>
              </a:cubicBezTo>
              <a:cubicBezTo>
                <a:pt x="609600" y="865717"/>
                <a:pt x="632883" y="858308"/>
                <a:pt x="635000" y="850900"/>
              </a:cubicBezTo>
              <a:cubicBezTo>
                <a:pt x="637117" y="843492"/>
                <a:pt x="628650" y="830792"/>
                <a:pt x="615950" y="831850"/>
              </a:cubicBezTo>
              <a:cubicBezTo>
                <a:pt x="603250" y="832908"/>
                <a:pt x="571500" y="853017"/>
                <a:pt x="558800" y="857250"/>
              </a:cubicBezTo>
              <a:cubicBezTo>
                <a:pt x="546100" y="861483"/>
                <a:pt x="547158" y="862542"/>
                <a:pt x="539750" y="857250"/>
              </a:cubicBezTo>
              <a:cubicBezTo>
                <a:pt x="532342" y="851958"/>
                <a:pt x="518583" y="838200"/>
                <a:pt x="514350" y="825500"/>
              </a:cubicBezTo>
              <a:cubicBezTo>
                <a:pt x="510117" y="812800"/>
                <a:pt x="508000" y="793750"/>
                <a:pt x="514350" y="781050"/>
              </a:cubicBezTo>
              <a:cubicBezTo>
                <a:pt x="520700" y="768350"/>
                <a:pt x="539750" y="752475"/>
                <a:pt x="552450" y="749300"/>
              </a:cubicBezTo>
              <a:cubicBezTo>
                <a:pt x="565150" y="746125"/>
                <a:pt x="584200" y="768350"/>
                <a:pt x="590550" y="762000"/>
              </a:cubicBezTo>
              <a:cubicBezTo>
                <a:pt x="596900" y="755650"/>
                <a:pt x="589492" y="729191"/>
                <a:pt x="590550" y="711200"/>
              </a:cubicBezTo>
              <a:cubicBezTo>
                <a:pt x="591608" y="693209"/>
                <a:pt x="593725" y="667808"/>
                <a:pt x="596900" y="654050"/>
              </a:cubicBezTo>
              <a:cubicBezTo>
                <a:pt x="600075" y="640292"/>
                <a:pt x="600075" y="626533"/>
                <a:pt x="609600" y="628650"/>
              </a:cubicBezTo>
              <a:cubicBezTo>
                <a:pt x="619125" y="630767"/>
                <a:pt x="640292" y="659342"/>
                <a:pt x="654050" y="666750"/>
              </a:cubicBezTo>
              <a:cubicBezTo>
                <a:pt x="667808" y="674158"/>
                <a:pt x="677333" y="677333"/>
                <a:pt x="692150" y="673100"/>
              </a:cubicBezTo>
              <a:cubicBezTo>
                <a:pt x="706967" y="668867"/>
                <a:pt x="726017" y="655108"/>
                <a:pt x="742950" y="641350"/>
              </a:cubicBezTo>
              <a:cubicBezTo>
                <a:pt x="759883" y="627592"/>
                <a:pt x="779992" y="600075"/>
                <a:pt x="793750" y="590550"/>
              </a:cubicBezTo>
              <a:cubicBezTo>
                <a:pt x="807508" y="581025"/>
                <a:pt x="819150" y="592667"/>
                <a:pt x="825500" y="584200"/>
              </a:cubicBezTo>
              <a:cubicBezTo>
                <a:pt x="831850" y="575733"/>
                <a:pt x="830792" y="553508"/>
                <a:pt x="831850" y="539750"/>
              </a:cubicBezTo>
              <a:cubicBezTo>
                <a:pt x="832908" y="525992"/>
                <a:pt x="829733" y="516467"/>
                <a:pt x="831850" y="501650"/>
              </a:cubicBezTo>
              <a:cubicBezTo>
                <a:pt x="833967" y="486833"/>
                <a:pt x="836083" y="462492"/>
                <a:pt x="844550" y="450850"/>
              </a:cubicBezTo>
              <a:cubicBezTo>
                <a:pt x="853017" y="439208"/>
                <a:pt x="867833" y="429683"/>
                <a:pt x="882650" y="431800"/>
              </a:cubicBezTo>
              <a:cubicBezTo>
                <a:pt x="897467" y="433917"/>
                <a:pt x="919692" y="465667"/>
                <a:pt x="933450" y="463550"/>
              </a:cubicBezTo>
              <a:cubicBezTo>
                <a:pt x="947208" y="461433"/>
                <a:pt x="954617" y="426508"/>
                <a:pt x="965200" y="419100"/>
              </a:cubicBezTo>
              <a:cubicBezTo>
                <a:pt x="975783" y="411692"/>
                <a:pt x="984250" y="415925"/>
                <a:pt x="996950" y="419100"/>
              </a:cubicBezTo>
              <a:cubicBezTo>
                <a:pt x="1009650" y="422275"/>
                <a:pt x="1028700" y="442383"/>
                <a:pt x="1041400" y="438150"/>
              </a:cubicBezTo>
              <a:cubicBezTo>
                <a:pt x="1054100" y="433917"/>
                <a:pt x="1066800" y="407458"/>
                <a:pt x="1073150" y="393700"/>
              </a:cubicBezTo>
              <a:cubicBezTo>
                <a:pt x="1079500" y="379942"/>
                <a:pt x="1068917" y="358775"/>
                <a:pt x="1079500" y="355600"/>
              </a:cubicBezTo>
              <a:cubicBezTo>
                <a:pt x="1090083" y="352425"/>
                <a:pt x="1123950" y="378883"/>
                <a:pt x="1136650" y="374650"/>
              </a:cubicBezTo>
              <a:cubicBezTo>
                <a:pt x="1149350" y="370417"/>
                <a:pt x="1147233" y="340783"/>
                <a:pt x="1155700" y="330200"/>
              </a:cubicBezTo>
              <a:cubicBezTo>
                <a:pt x="1164167" y="319617"/>
                <a:pt x="1173692" y="321733"/>
                <a:pt x="1187450" y="311150"/>
              </a:cubicBezTo>
              <a:cubicBezTo>
                <a:pt x="1201208" y="300567"/>
                <a:pt x="1229783" y="280458"/>
                <a:pt x="1238250" y="266700"/>
              </a:cubicBezTo>
              <a:cubicBezTo>
                <a:pt x="1246717" y="252942"/>
                <a:pt x="1240367" y="243417"/>
                <a:pt x="1238250" y="228600"/>
              </a:cubicBezTo>
              <a:cubicBezTo>
                <a:pt x="1236133" y="213783"/>
                <a:pt x="1229783" y="188383"/>
                <a:pt x="1225550" y="177800"/>
              </a:cubicBezTo>
              <a:cubicBezTo>
                <a:pt x="1221317" y="167217"/>
                <a:pt x="1209675" y="169333"/>
                <a:pt x="1212850" y="165100"/>
              </a:cubicBezTo>
              <a:cubicBezTo>
                <a:pt x="1216025" y="160867"/>
                <a:pt x="1234017" y="155575"/>
                <a:pt x="1244600" y="152400"/>
              </a:cubicBezTo>
              <a:cubicBezTo>
                <a:pt x="1255183" y="149225"/>
                <a:pt x="1271058" y="148167"/>
                <a:pt x="1276350" y="146050"/>
              </a:cubicBezTo>
              <a:cubicBezTo>
                <a:pt x="1281642" y="143933"/>
                <a:pt x="1276350" y="139700"/>
                <a:pt x="1276350" y="1397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10</xdr:col>
      <xdr:colOff>342900</xdr:colOff>
      <xdr:row>27</xdr:row>
      <xdr:rowOff>88900</xdr:rowOff>
    </xdr:from>
    <xdr:to>
      <xdr:col>11</xdr:col>
      <xdr:colOff>157347</xdr:colOff>
      <xdr:row>30</xdr:row>
      <xdr:rowOff>71906</xdr:rowOff>
    </xdr:to>
    <xdr:sp macro="" textlink="">
      <xdr:nvSpPr>
        <xdr:cNvPr id="1067" name="Freeform 1066"/>
        <xdr:cNvSpPr/>
      </xdr:nvSpPr>
      <xdr:spPr>
        <a:xfrm>
          <a:off x="26555700" y="8375650"/>
          <a:ext cx="424047" cy="535456"/>
        </a:xfrm>
        <a:custGeom>
          <a:avLst/>
          <a:gdLst>
            <a:gd name="connsiteX0" fmla="*/ 381000 w 424047"/>
            <a:gd name="connsiteY0" fmla="*/ 0 h 535456"/>
            <a:gd name="connsiteX1" fmla="*/ 412750 w 424047"/>
            <a:gd name="connsiteY1" fmla="*/ 88900 h 535456"/>
            <a:gd name="connsiteX2" fmla="*/ 419100 w 424047"/>
            <a:gd name="connsiteY2" fmla="*/ 133350 h 535456"/>
            <a:gd name="connsiteX3" fmla="*/ 419100 w 424047"/>
            <a:gd name="connsiteY3" fmla="*/ 165100 h 535456"/>
            <a:gd name="connsiteX4" fmla="*/ 355600 w 424047"/>
            <a:gd name="connsiteY4" fmla="*/ 190500 h 535456"/>
            <a:gd name="connsiteX5" fmla="*/ 342900 w 424047"/>
            <a:gd name="connsiteY5" fmla="*/ 234950 h 535456"/>
            <a:gd name="connsiteX6" fmla="*/ 342900 w 424047"/>
            <a:gd name="connsiteY6" fmla="*/ 234950 h 535456"/>
            <a:gd name="connsiteX7" fmla="*/ 342900 w 424047"/>
            <a:gd name="connsiteY7" fmla="*/ 292100 h 535456"/>
            <a:gd name="connsiteX8" fmla="*/ 342900 w 424047"/>
            <a:gd name="connsiteY8" fmla="*/ 336550 h 535456"/>
            <a:gd name="connsiteX9" fmla="*/ 361950 w 424047"/>
            <a:gd name="connsiteY9" fmla="*/ 400050 h 535456"/>
            <a:gd name="connsiteX10" fmla="*/ 361950 w 424047"/>
            <a:gd name="connsiteY10" fmla="*/ 444500 h 535456"/>
            <a:gd name="connsiteX11" fmla="*/ 361950 w 424047"/>
            <a:gd name="connsiteY11" fmla="*/ 469900 h 535456"/>
            <a:gd name="connsiteX12" fmla="*/ 330200 w 424047"/>
            <a:gd name="connsiteY12" fmla="*/ 488950 h 535456"/>
            <a:gd name="connsiteX13" fmla="*/ 254000 w 424047"/>
            <a:gd name="connsiteY13" fmla="*/ 514350 h 535456"/>
            <a:gd name="connsiteX14" fmla="*/ 228600 w 424047"/>
            <a:gd name="connsiteY14" fmla="*/ 533400 h 535456"/>
            <a:gd name="connsiteX15" fmla="*/ 190500 w 424047"/>
            <a:gd name="connsiteY15" fmla="*/ 527050 h 535456"/>
            <a:gd name="connsiteX16" fmla="*/ 146050 w 424047"/>
            <a:gd name="connsiteY16" fmla="*/ 463550 h 535456"/>
            <a:gd name="connsiteX17" fmla="*/ 158750 w 424047"/>
            <a:gd name="connsiteY17" fmla="*/ 431800 h 535456"/>
            <a:gd name="connsiteX18" fmla="*/ 120650 w 424047"/>
            <a:gd name="connsiteY18" fmla="*/ 393700 h 535456"/>
            <a:gd name="connsiteX19" fmla="*/ 82550 w 424047"/>
            <a:gd name="connsiteY19" fmla="*/ 361950 h 535456"/>
            <a:gd name="connsiteX20" fmla="*/ 38100 w 424047"/>
            <a:gd name="connsiteY20" fmla="*/ 342900 h 535456"/>
            <a:gd name="connsiteX21" fmla="*/ 6350 w 424047"/>
            <a:gd name="connsiteY21" fmla="*/ 336550 h 535456"/>
            <a:gd name="connsiteX22" fmla="*/ 0 w 424047"/>
            <a:gd name="connsiteY22" fmla="*/ 323850 h 5354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424047" h="535456">
              <a:moveTo>
                <a:pt x="381000" y="0"/>
              </a:moveTo>
              <a:cubicBezTo>
                <a:pt x="393700" y="33337"/>
                <a:pt x="406400" y="66675"/>
                <a:pt x="412750" y="88900"/>
              </a:cubicBezTo>
              <a:cubicBezTo>
                <a:pt x="419100" y="111125"/>
                <a:pt x="418042" y="120650"/>
                <a:pt x="419100" y="133350"/>
              </a:cubicBezTo>
              <a:cubicBezTo>
                <a:pt x="420158" y="146050"/>
                <a:pt x="429683" y="155575"/>
                <a:pt x="419100" y="165100"/>
              </a:cubicBezTo>
              <a:cubicBezTo>
                <a:pt x="408517" y="174625"/>
                <a:pt x="368300" y="178858"/>
                <a:pt x="355600" y="190500"/>
              </a:cubicBezTo>
              <a:cubicBezTo>
                <a:pt x="342900" y="202142"/>
                <a:pt x="342900" y="234950"/>
                <a:pt x="342900" y="234950"/>
              </a:cubicBezTo>
              <a:lnTo>
                <a:pt x="342900" y="234950"/>
              </a:lnTo>
              <a:lnTo>
                <a:pt x="342900" y="292100"/>
              </a:lnTo>
              <a:cubicBezTo>
                <a:pt x="342900" y="309033"/>
                <a:pt x="339725" y="318558"/>
                <a:pt x="342900" y="336550"/>
              </a:cubicBezTo>
              <a:cubicBezTo>
                <a:pt x="346075" y="354542"/>
                <a:pt x="358775" y="382058"/>
                <a:pt x="361950" y="400050"/>
              </a:cubicBezTo>
              <a:cubicBezTo>
                <a:pt x="365125" y="418042"/>
                <a:pt x="361950" y="444500"/>
                <a:pt x="361950" y="444500"/>
              </a:cubicBezTo>
              <a:cubicBezTo>
                <a:pt x="361950" y="456142"/>
                <a:pt x="367242" y="462492"/>
                <a:pt x="361950" y="469900"/>
              </a:cubicBezTo>
              <a:cubicBezTo>
                <a:pt x="356658" y="477308"/>
                <a:pt x="348192" y="481542"/>
                <a:pt x="330200" y="488950"/>
              </a:cubicBezTo>
              <a:cubicBezTo>
                <a:pt x="312208" y="496358"/>
                <a:pt x="270933" y="506942"/>
                <a:pt x="254000" y="514350"/>
              </a:cubicBezTo>
              <a:cubicBezTo>
                <a:pt x="237067" y="521758"/>
                <a:pt x="239183" y="531283"/>
                <a:pt x="228600" y="533400"/>
              </a:cubicBezTo>
              <a:cubicBezTo>
                <a:pt x="218017" y="535517"/>
                <a:pt x="204258" y="538692"/>
                <a:pt x="190500" y="527050"/>
              </a:cubicBezTo>
              <a:cubicBezTo>
                <a:pt x="176742" y="515408"/>
                <a:pt x="151342" y="479425"/>
                <a:pt x="146050" y="463550"/>
              </a:cubicBezTo>
              <a:cubicBezTo>
                <a:pt x="140758" y="447675"/>
                <a:pt x="162983" y="443442"/>
                <a:pt x="158750" y="431800"/>
              </a:cubicBezTo>
              <a:cubicBezTo>
                <a:pt x="154517" y="420158"/>
                <a:pt x="133350" y="405342"/>
                <a:pt x="120650" y="393700"/>
              </a:cubicBezTo>
              <a:cubicBezTo>
                <a:pt x="107950" y="382058"/>
                <a:pt x="96308" y="370417"/>
                <a:pt x="82550" y="361950"/>
              </a:cubicBezTo>
              <a:cubicBezTo>
                <a:pt x="68792" y="353483"/>
                <a:pt x="50800" y="347133"/>
                <a:pt x="38100" y="342900"/>
              </a:cubicBezTo>
              <a:cubicBezTo>
                <a:pt x="25400" y="338667"/>
                <a:pt x="12700" y="339725"/>
                <a:pt x="6350" y="336550"/>
              </a:cubicBezTo>
              <a:cubicBezTo>
                <a:pt x="0" y="333375"/>
                <a:pt x="0" y="323850"/>
                <a:pt x="0" y="32385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9</xdr:col>
      <xdr:colOff>152400</xdr:colOff>
      <xdr:row>28</xdr:row>
      <xdr:rowOff>35435</xdr:rowOff>
    </xdr:from>
    <xdr:to>
      <xdr:col>10</xdr:col>
      <xdr:colOff>381000</xdr:colOff>
      <xdr:row>29</xdr:row>
      <xdr:rowOff>153795</xdr:rowOff>
    </xdr:to>
    <xdr:sp macro="" textlink="">
      <xdr:nvSpPr>
        <xdr:cNvPr id="1068" name="Freeform 1067"/>
        <xdr:cNvSpPr/>
      </xdr:nvSpPr>
      <xdr:spPr>
        <a:xfrm>
          <a:off x="25755600" y="8506335"/>
          <a:ext cx="838200" cy="302510"/>
        </a:xfrm>
        <a:custGeom>
          <a:avLst/>
          <a:gdLst>
            <a:gd name="connsiteX0" fmla="*/ 0 w 838200"/>
            <a:gd name="connsiteY0" fmla="*/ 180465 h 302510"/>
            <a:gd name="connsiteX1" fmla="*/ 57150 w 838200"/>
            <a:gd name="connsiteY1" fmla="*/ 224915 h 302510"/>
            <a:gd name="connsiteX2" fmla="*/ 120650 w 838200"/>
            <a:gd name="connsiteY2" fmla="*/ 212215 h 302510"/>
            <a:gd name="connsiteX3" fmla="*/ 158750 w 838200"/>
            <a:gd name="connsiteY3" fmla="*/ 142365 h 302510"/>
            <a:gd name="connsiteX4" fmla="*/ 158750 w 838200"/>
            <a:gd name="connsiteY4" fmla="*/ 97915 h 302510"/>
            <a:gd name="connsiteX5" fmla="*/ 203200 w 838200"/>
            <a:gd name="connsiteY5" fmla="*/ 40765 h 302510"/>
            <a:gd name="connsiteX6" fmla="*/ 228600 w 838200"/>
            <a:gd name="connsiteY6" fmla="*/ 66165 h 302510"/>
            <a:gd name="connsiteX7" fmla="*/ 247650 w 838200"/>
            <a:gd name="connsiteY7" fmla="*/ 78865 h 302510"/>
            <a:gd name="connsiteX8" fmla="*/ 273050 w 838200"/>
            <a:gd name="connsiteY8" fmla="*/ 85215 h 302510"/>
            <a:gd name="connsiteX9" fmla="*/ 304800 w 838200"/>
            <a:gd name="connsiteY9" fmla="*/ 66165 h 302510"/>
            <a:gd name="connsiteX10" fmla="*/ 349250 w 838200"/>
            <a:gd name="connsiteY10" fmla="*/ 2665 h 302510"/>
            <a:gd name="connsiteX11" fmla="*/ 368300 w 838200"/>
            <a:gd name="connsiteY11" fmla="*/ 15365 h 302510"/>
            <a:gd name="connsiteX12" fmla="*/ 393700 w 838200"/>
            <a:gd name="connsiteY12" fmla="*/ 47115 h 302510"/>
            <a:gd name="connsiteX13" fmla="*/ 368300 w 838200"/>
            <a:gd name="connsiteY13" fmla="*/ 110615 h 302510"/>
            <a:gd name="connsiteX14" fmla="*/ 387350 w 838200"/>
            <a:gd name="connsiteY14" fmla="*/ 136015 h 302510"/>
            <a:gd name="connsiteX15" fmla="*/ 412750 w 838200"/>
            <a:gd name="connsiteY15" fmla="*/ 161415 h 302510"/>
            <a:gd name="connsiteX16" fmla="*/ 438150 w 838200"/>
            <a:gd name="connsiteY16" fmla="*/ 123315 h 302510"/>
            <a:gd name="connsiteX17" fmla="*/ 469900 w 838200"/>
            <a:gd name="connsiteY17" fmla="*/ 123315 h 302510"/>
            <a:gd name="connsiteX18" fmla="*/ 501650 w 838200"/>
            <a:gd name="connsiteY18" fmla="*/ 167765 h 302510"/>
            <a:gd name="connsiteX19" fmla="*/ 533400 w 838200"/>
            <a:gd name="connsiteY19" fmla="*/ 212215 h 302510"/>
            <a:gd name="connsiteX20" fmla="*/ 552450 w 838200"/>
            <a:gd name="connsiteY20" fmla="*/ 250315 h 302510"/>
            <a:gd name="connsiteX21" fmla="*/ 558800 w 838200"/>
            <a:gd name="connsiteY21" fmla="*/ 275715 h 302510"/>
            <a:gd name="connsiteX22" fmla="*/ 596900 w 838200"/>
            <a:gd name="connsiteY22" fmla="*/ 294765 h 302510"/>
            <a:gd name="connsiteX23" fmla="*/ 622300 w 838200"/>
            <a:gd name="connsiteY23" fmla="*/ 301115 h 302510"/>
            <a:gd name="connsiteX24" fmla="*/ 647700 w 838200"/>
            <a:gd name="connsiteY24" fmla="*/ 269365 h 302510"/>
            <a:gd name="connsiteX25" fmla="*/ 666750 w 838200"/>
            <a:gd name="connsiteY25" fmla="*/ 263015 h 302510"/>
            <a:gd name="connsiteX26" fmla="*/ 711200 w 838200"/>
            <a:gd name="connsiteY26" fmla="*/ 243965 h 302510"/>
            <a:gd name="connsiteX27" fmla="*/ 723900 w 838200"/>
            <a:gd name="connsiteY27" fmla="*/ 199515 h 302510"/>
            <a:gd name="connsiteX28" fmla="*/ 723900 w 838200"/>
            <a:gd name="connsiteY28" fmla="*/ 174115 h 302510"/>
            <a:gd name="connsiteX29" fmla="*/ 730250 w 838200"/>
            <a:gd name="connsiteY29" fmla="*/ 148715 h 302510"/>
            <a:gd name="connsiteX30" fmla="*/ 762000 w 838200"/>
            <a:gd name="connsiteY30" fmla="*/ 148715 h 302510"/>
            <a:gd name="connsiteX31" fmla="*/ 749300 w 838200"/>
            <a:gd name="connsiteY31" fmla="*/ 180465 h 302510"/>
            <a:gd name="connsiteX32" fmla="*/ 781050 w 838200"/>
            <a:gd name="connsiteY32" fmla="*/ 186815 h 302510"/>
            <a:gd name="connsiteX33" fmla="*/ 806450 w 838200"/>
            <a:gd name="connsiteY33" fmla="*/ 231265 h 302510"/>
            <a:gd name="connsiteX34" fmla="*/ 812800 w 838200"/>
            <a:gd name="connsiteY34" fmla="*/ 218565 h 302510"/>
            <a:gd name="connsiteX35" fmla="*/ 838200 w 838200"/>
            <a:gd name="connsiteY35" fmla="*/ 193165 h 3025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</a:cxnLst>
          <a:rect l="l" t="t" r="r" b="b"/>
          <a:pathLst>
            <a:path w="838200" h="302510">
              <a:moveTo>
                <a:pt x="0" y="180465"/>
              </a:moveTo>
              <a:cubicBezTo>
                <a:pt x="18521" y="200044"/>
                <a:pt x="37042" y="219623"/>
                <a:pt x="57150" y="224915"/>
              </a:cubicBezTo>
              <a:cubicBezTo>
                <a:pt x="77258" y="230207"/>
                <a:pt x="103717" y="225973"/>
                <a:pt x="120650" y="212215"/>
              </a:cubicBezTo>
              <a:cubicBezTo>
                <a:pt x="137583" y="198457"/>
                <a:pt x="152400" y="161415"/>
                <a:pt x="158750" y="142365"/>
              </a:cubicBezTo>
              <a:cubicBezTo>
                <a:pt x="165100" y="123315"/>
                <a:pt x="151342" y="114848"/>
                <a:pt x="158750" y="97915"/>
              </a:cubicBezTo>
              <a:cubicBezTo>
                <a:pt x="166158" y="80982"/>
                <a:pt x="191558" y="46057"/>
                <a:pt x="203200" y="40765"/>
              </a:cubicBezTo>
              <a:cubicBezTo>
                <a:pt x="214842" y="35473"/>
                <a:pt x="221192" y="59815"/>
                <a:pt x="228600" y="66165"/>
              </a:cubicBezTo>
              <a:cubicBezTo>
                <a:pt x="236008" y="72515"/>
                <a:pt x="240242" y="75690"/>
                <a:pt x="247650" y="78865"/>
              </a:cubicBezTo>
              <a:cubicBezTo>
                <a:pt x="255058" y="82040"/>
                <a:pt x="263525" y="87332"/>
                <a:pt x="273050" y="85215"/>
              </a:cubicBezTo>
              <a:cubicBezTo>
                <a:pt x="282575" y="83098"/>
                <a:pt x="292100" y="79923"/>
                <a:pt x="304800" y="66165"/>
              </a:cubicBezTo>
              <a:cubicBezTo>
                <a:pt x="317500" y="52407"/>
                <a:pt x="338667" y="11132"/>
                <a:pt x="349250" y="2665"/>
              </a:cubicBezTo>
              <a:cubicBezTo>
                <a:pt x="359833" y="-5802"/>
                <a:pt x="360892" y="7957"/>
                <a:pt x="368300" y="15365"/>
              </a:cubicBezTo>
              <a:cubicBezTo>
                <a:pt x="375708" y="22773"/>
                <a:pt x="393700" y="31240"/>
                <a:pt x="393700" y="47115"/>
              </a:cubicBezTo>
              <a:cubicBezTo>
                <a:pt x="393700" y="62990"/>
                <a:pt x="369358" y="95798"/>
                <a:pt x="368300" y="110615"/>
              </a:cubicBezTo>
              <a:cubicBezTo>
                <a:pt x="367242" y="125432"/>
                <a:pt x="379942" y="127548"/>
                <a:pt x="387350" y="136015"/>
              </a:cubicBezTo>
              <a:cubicBezTo>
                <a:pt x="394758" y="144482"/>
                <a:pt x="404283" y="163532"/>
                <a:pt x="412750" y="161415"/>
              </a:cubicBezTo>
              <a:cubicBezTo>
                <a:pt x="421217" y="159298"/>
                <a:pt x="428625" y="129665"/>
                <a:pt x="438150" y="123315"/>
              </a:cubicBezTo>
              <a:cubicBezTo>
                <a:pt x="447675" y="116965"/>
                <a:pt x="459317" y="115907"/>
                <a:pt x="469900" y="123315"/>
              </a:cubicBezTo>
              <a:cubicBezTo>
                <a:pt x="480483" y="130723"/>
                <a:pt x="501650" y="167765"/>
                <a:pt x="501650" y="167765"/>
              </a:cubicBezTo>
              <a:cubicBezTo>
                <a:pt x="512233" y="182582"/>
                <a:pt x="524933" y="198457"/>
                <a:pt x="533400" y="212215"/>
              </a:cubicBezTo>
              <a:cubicBezTo>
                <a:pt x="541867" y="225973"/>
                <a:pt x="548217" y="239732"/>
                <a:pt x="552450" y="250315"/>
              </a:cubicBezTo>
              <a:cubicBezTo>
                <a:pt x="556683" y="260898"/>
                <a:pt x="551392" y="268307"/>
                <a:pt x="558800" y="275715"/>
              </a:cubicBezTo>
              <a:cubicBezTo>
                <a:pt x="566208" y="283123"/>
                <a:pt x="586317" y="290532"/>
                <a:pt x="596900" y="294765"/>
              </a:cubicBezTo>
              <a:cubicBezTo>
                <a:pt x="607483" y="298998"/>
                <a:pt x="613833" y="305348"/>
                <a:pt x="622300" y="301115"/>
              </a:cubicBezTo>
              <a:cubicBezTo>
                <a:pt x="630767" y="296882"/>
                <a:pt x="640292" y="275715"/>
                <a:pt x="647700" y="269365"/>
              </a:cubicBezTo>
              <a:cubicBezTo>
                <a:pt x="655108" y="263015"/>
                <a:pt x="656167" y="267248"/>
                <a:pt x="666750" y="263015"/>
              </a:cubicBezTo>
              <a:cubicBezTo>
                <a:pt x="677333" y="258782"/>
                <a:pt x="701675" y="254548"/>
                <a:pt x="711200" y="243965"/>
              </a:cubicBezTo>
              <a:cubicBezTo>
                <a:pt x="720725" y="233382"/>
                <a:pt x="721783" y="211157"/>
                <a:pt x="723900" y="199515"/>
              </a:cubicBezTo>
              <a:cubicBezTo>
                <a:pt x="726017" y="187873"/>
                <a:pt x="722842" y="182582"/>
                <a:pt x="723900" y="174115"/>
              </a:cubicBezTo>
              <a:cubicBezTo>
                <a:pt x="724958" y="165648"/>
                <a:pt x="723900" y="152948"/>
                <a:pt x="730250" y="148715"/>
              </a:cubicBezTo>
              <a:cubicBezTo>
                <a:pt x="736600" y="144482"/>
                <a:pt x="758825" y="143423"/>
                <a:pt x="762000" y="148715"/>
              </a:cubicBezTo>
              <a:cubicBezTo>
                <a:pt x="765175" y="154007"/>
                <a:pt x="746125" y="174115"/>
                <a:pt x="749300" y="180465"/>
              </a:cubicBezTo>
              <a:cubicBezTo>
                <a:pt x="752475" y="186815"/>
                <a:pt x="771525" y="178348"/>
                <a:pt x="781050" y="186815"/>
              </a:cubicBezTo>
              <a:cubicBezTo>
                <a:pt x="790575" y="195282"/>
                <a:pt x="801158" y="225973"/>
                <a:pt x="806450" y="231265"/>
              </a:cubicBezTo>
              <a:cubicBezTo>
                <a:pt x="811742" y="236557"/>
                <a:pt x="807508" y="224915"/>
                <a:pt x="812800" y="218565"/>
              </a:cubicBezTo>
              <a:cubicBezTo>
                <a:pt x="818092" y="212215"/>
                <a:pt x="828146" y="202690"/>
                <a:pt x="838200" y="19316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8</xdr:col>
      <xdr:colOff>552450</xdr:colOff>
      <xdr:row>31</xdr:row>
      <xdr:rowOff>133350</xdr:rowOff>
    </xdr:from>
    <xdr:to>
      <xdr:col>9</xdr:col>
      <xdr:colOff>501650</xdr:colOff>
      <xdr:row>33</xdr:row>
      <xdr:rowOff>82550</xdr:rowOff>
    </xdr:to>
    <xdr:sp macro="" textlink="">
      <xdr:nvSpPr>
        <xdr:cNvPr id="1069" name="Freeform 1068"/>
        <xdr:cNvSpPr/>
      </xdr:nvSpPr>
      <xdr:spPr>
        <a:xfrm>
          <a:off x="25546050" y="9156700"/>
          <a:ext cx="558800" cy="317500"/>
        </a:xfrm>
        <a:custGeom>
          <a:avLst/>
          <a:gdLst>
            <a:gd name="connsiteX0" fmla="*/ 31750 w 558800"/>
            <a:gd name="connsiteY0" fmla="*/ 0 h 317500"/>
            <a:gd name="connsiteX1" fmla="*/ 0 w 558800"/>
            <a:gd name="connsiteY1" fmla="*/ 76200 h 317500"/>
            <a:gd name="connsiteX2" fmla="*/ 31750 w 558800"/>
            <a:gd name="connsiteY2" fmla="*/ 114300 h 317500"/>
            <a:gd name="connsiteX3" fmla="*/ 50800 w 558800"/>
            <a:gd name="connsiteY3" fmla="*/ 158750 h 317500"/>
            <a:gd name="connsiteX4" fmla="*/ 82550 w 558800"/>
            <a:gd name="connsiteY4" fmla="*/ 203200 h 317500"/>
            <a:gd name="connsiteX5" fmla="*/ 95250 w 558800"/>
            <a:gd name="connsiteY5" fmla="*/ 203200 h 317500"/>
            <a:gd name="connsiteX6" fmla="*/ 133350 w 558800"/>
            <a:gd name="connsiteY6" fmla="*/ 158750 h 317500"/>
            <a:gd name="connsiteX7" fmla="*/ 139700 w 558800"/>
            <a:gd name="connsiteY7" fmla="*/ 158750 h 317500"/>
            <a:gd name="connsiteX8" fmla="*/ 158750 w 558800"/>
            <a:gd name="connsiteY8" fmla="*/ 171450 h 317500"/>
            <a:gd name="connsiteX9" fmla="*/ 190500 w 558800"/>
            <a:gd name="connsiteY9" fmla="*/ 139700 h 317500"/>
            <a:gd name="connsiteX10" fmla="*/ 209550 w 558800"/>
            <a:gd name="connsiteY10" fmla="*/ 88900 h 317500"/>
            <a:gd name="connsiteX11" fmla="*/ 247650 w 558800"/>
            <a:gd name="connsiteY11" fmla="*/ 139700 h 317500"/>
            <a:gd name="connsiteX12" fmla="*/ 247650 w 558800"/>
            <a:gd name="connsiteY12" fmla="*/ 165100 h 317500"/>
            <a:gd name="connsiteX13" fmla="*/ 254000 w 558800"/>
            <a:gd name="connsiteY13" fmla="*/ 234950 h 317500"/>
            <a:gd name="connsiteX14" fmla="*/ 273050 w 558800"/>
            <a:gd name="connsiteY14" fmla="*/ 241300 h 317500"/>
            <a:gd name="connsiteX15" fmla="*/ 304800 w 558800"/>
            <a:gd name="connsiteY15" fmla="*/ 222250 h 317500"/>
            <a:gd name="connsiteX16" fmla="*/ 336550 w 558800"/>
            <a:gd name="connsiteY16" fmla="*/ 254000 h 317500"/>
            <a:gd name="connsiteX17" fmla="*/ 368300 w 558800"/>
            <a:gd name="connsiteY17" fmla="*/ 292100 h 317500"/>
            <a:gd name="connsiteX18" fmla="*/ 406400 w 558800"/>
            <a:gd name="connsiteY18" fmla="*/ 292100 h 317500"/>
            <a:gd name="connsiteX19" fmla="*/ 431800 w 558800"/>
            <a:gd name="connsiteY19" fmla="*/ 292100 h 317500"/>
            <a:gd name="connsiteX20" fmla="*/ 482600 w 558800"/>
            <a:gd name="connsiteY20" fmla="*/ 304800 h 317500"/>
            <a:gd name="connsiteX21" fmla="*/ 520700 w 558800"/>
            <a:gd name="connsiteY21" fmla="*/ 304800 h 317500"/>
            <a:gd name="connsiteX22" fmla="*/ 558800 w 558800"/>
            <a:gd name="connsiteY22" fmla="*/ 317500 h 317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558800" h="317500">
              <a:moveTo>
                <a:pt x="31750" y="0"/>
              </a:moveTo>
              <a:cubicBezTo>
                <a:pt x="15875" y="28575"/>
                <a:pt x="0" y="57150"/>
                <a:pt x="0" y="76200"/>
              </a:cubicBezTo>
              <a:cubicBezTo>
                <a:pt x="0" y="95250"/>
                <a:pt x="23283" y="100542"/>
                <a:pt x="31750" y="114300"/>
              </a:cubicBezTo>
              <a:cubicBezTo>
                <a:pt x="40217" y="128058"/>
                <a:pt x="42333" y="143933"/>
                <a:pt x="50800" y="158750"/>
              </a:cubicBezTo>
              <a:cubicBezTo>
                <a:pt x="59267" y="173567"/>
                <a:pt x="75142" y="195792"/>
                <a:pt x="82550" y="203200"/>
              </a:cubicBezTo>
              <a:cubicBezTo>
                <a:pt x="89958" y="210608"/>
                <a:pt x="86783" y="210608"/>
                <a:pt x="95250" y="203200"/>
              </a:cubicBezTo>
              <a:cubicBezTo>
                <a:pt x="103717" y="195792"/>
                <a:pt x="125942" y="166158"/>
                <a:pt x="133350" y="158750"/>
              </a:cubicBezTo>
              <a:cubicBezTo>
                <a:pt x="140758" y="151342"/>
                <a:pt x="135467" y="156633"/>
                <a:pt x="139700" y="158750"/>
              </a:cubicBezTo>
              <a:cubicBezTo>
                <a:pt x="143933" y="160867"/>
                <a:pt x="150283" y="174625"/>
                <a:pt x="158750" y="171450"/>
              </a:cubicBezTo>
              <a:cubicBezTo>
                <a:pt x="167217" y="168275"/>
                <a:pt x="182033" y="153458"/>
                <a:pt x="190500" y="139700"/>
              </a:cubicBezTo>
              <a:cubicBezTo>
                <a:pt x="198967" y="125942"/>
                <a:pt x="200025" y="88900"/>
                <a:pt x="209550" y="88900"/>
              </a:cubicBezTo>
              <a:cubicBezTo>
                <a:pt x="219075" y="88900"/>
                <a:pt x="241300" y="127000"/>
                <a:pt x="247650" y="139700"/>
              </a:cubicBezTo>
              <a:cubicBezTo>
                <a:pt x="254000" y="152400"/>
                <a:pt x="246592" y="149225"/>
                <a:pt x="247650" y="165100"/>
              </a:cubicBezTo>
              <a:cubicBezTo>
                <a:pt x="248708" y="180975"/>
                <a:pt x="249767" y="222250"/>
                <a:pt x="254000" y="234950"/>
              </a:cubicBezTo>
              <a:cubicBezTo>
                <a:pt x="258233" y="247650"/>
                <a:pt x="264583" y="243417"/>
                <a:pt x="273050" y="241300"/>
              </a:cubicBezTo>
              <a:cubicBezTo>
                <a:pt x="281517" y="239183"/>
                <a:pt x="294217" y="220133"/>
                <a:pt x="304800" y="222250"/>
              </a:cubicBezTo>
              <a:cubicBezTo>
                <a:pt x="315383" y="224367"/>
                <a:pt x="325967" y="242358"/>
                <a:pt x="336550" y="254000"/>
              </a:cubicBezTo>
              <a:cubicBezTo>
                <a:pt x="347133" y="265642"/>
                <a:pt x="356658" y="285750"/>
                <a:pt x="368300" y="292100"/>
              </a:cubicBezTo>
              <a:cubicBezTo>
                <a:pt x="379942" y="298450"/>
                <a:pt x="406400" y="292100"/>
                <a:pt x="406400" y="292100"/>
              </a:cubicBezTo>
              <a:cubicBezTo>
                <a:pt x="416983" y="292100"/>
                <a:pt x="419100" y="289983"/>
                <a:pt x="431800" y="292100"/>
              </a:cubicBezTo>
              <a:cubicBezTo>
                <a:pt x="444500" y="294217"/>
                <a:pt x="467783" y="302683"/>
                <a:pt x="482600" y="304800"/>
              </a:cubicBezTo>
              <a:cubicBezTo>
                <a:pt x="497417" y="306917"/>
                <a:pt x="508000" y="302683"/>
                <a:pt x="520700" y="304800"/>
              </a:cubicBezTo>
              <a:cubicBezTo>
                <a:pt x="533400" y="306917"/>
                <a:pt x="558800" y="317500"/>
                <a:pt x="558800" y="3175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9</xdr:col>
      <xdr:colOff>494595</xdr:colOff>
      <xdr:row>33</xdr:row>
      <xdr:rowOff>82550</xdr:rowOff>
    </xdr:from>
    <xdr:to>
      <xdr:col>10</xdr:col>
      <xdr:colOff>349250</xdr:colOff>
      <xdr:row>37</xdr:row>
      <xdr:rowOff>158750</xdr:rowOff>
    </xdr:to>
    <xdr:sp macro="" textlink="">
      <xdr:nvSpPr>
        <xdr:cNvPr id="1070" name="Freeform 1069"/>
        <xdr:cNvSpPr/>
      </xdr:nvSpPr>
      <xdr:spPr>
        <a:xfrm>
          <a:off x="26097795" y="9474200"/>
          <a:ext cx="464255" cy="812800"/>
        </a:xfrm>
        <a:custGeom>
          <a:avLst/>
          <a:gdLst>
            <a:gd name="connsiteX0" fmla="*/ 7055 w 464255"/>
            <a:gd name="connsiteY0" fmla="*/ 0 h 812800"/>
            <a:gd name="connsiteX1" fmla="*/ 7055 w 464255"/>
            <a:gd name="connsiteY1" fmla="*/ 50800 h 812800"/>
            <a:gd name="connsiteX2" fmla="*/ 32455 w 464255"/>
            <a:gd name="connsiteY2" fmla="*/ 50800 h 812800"/>
            <a:gd name="connsiteX3" fmla="*/ 45155 w 464255"/>
            <a:gd name="connsiteY3" fmla="*/ 95250 h 812800"/>
            <a:gd name="connsiteX4" fmla="*/ 64205 w 464255"/>
            <a:gd name="connsiteY4" fmla="*/ 133350 h 812800"/>
            <a:gd name="connsiteX5" fmla="*/ 51505 w 464255"/>
            <a:gd name="connsiteY5" fmla="*/ 184150 h 812800"/>
            <a:gd name="connsiteX6" fmla="*/ 7055 w 464255"/>
            <a:gd name="connsiteY6" fmla="*/ 241300 h 812800"/>
            <a:gd name="connsiteX7" fmla="*/ 705 w 464255"/>
            <a:gd name="connsiteY7" fmla="*/ 279400 h 812800"/>
            <a:gd name="connsiteX8" fmla="*/ 13405 w 464255"/>
            <a:gd name="connsiteY8" fmla="*/ 292100 h 812800"/>
            <a:gd name="connsiteX9" fmla="*/ 89605 w 464255"/>
            <a:gd name="connsiteY9" fmla="*/ 285750 h 812800"/>
            <a:gd name="connsiteX10" fmla="*/ 121355 w 464255"/>
            <a:gd name="connsiteY10" fmla="*/ 279400 h 812800"/>
            <a:gd name="connsiteX11" fmla="*/ 146755 w 464255"/>
            <a:gd name="connsiteY11" fmla="*/ 292100 h 812800"/>
            <a:gd name="connsiteX12" fmla="*/ 203905 w 464255"/>
            <a:gd name="connsiteY12" fmla="*/ 292100 h 812800"/>
            <a:gd name="connsiteX13" fmla="*/ 216605 w 464255"/>
            <a:gd name="connsiteY13" fmla="*/ 247650 h 812800"/>
            <a:gd name="connsiteX14" fmla="*/ 254705 w 464255"/>
            <a:gd name="connsiteY14" fmla="*/ 209550 h 812800"/>
            <a:gd name="connsiteX15" fmla="*/ 299155 w 464255"/>
            <a:gd name="connsiteY15" fmla="*/ 203200 h 812800"/>
            <a:gd name="connsiteX16" fmla="*/ 330905 w 464255"/>
            <a:gd name="connsiteY16" fmla="*/ 222250 h 812800"/>
            <a:gd name="connsiteX17" fmla="*/ 343605 w 464255"/>
            <a:gd name="connsiteY17" fmla="*/ 273050 h 812800"/>
            <a:gd name="connsiteX18" fmla="*/ 343605 w 464255"/>
            <a:gd name="connsiteY18" fmla="*/ 292100 h 812800"/>
            <a:gd name="connsiteX19" fmla="*/ 337255 w 464255"/>
            <a:gd name="connsiteY19" fmla="*/ 342900 h 812800"/>
            <a:gd name="connsiteX20" fmla="*/ 305505 w 464255"/>
            <a:gd name="connsiteY20" fmla="*/ 355600 h 812800"/>
            <a:gd name="connsiteX21" fmla="*/ 286455 w 464255"/>
            <a:gd name="connsiteY21" fmla="*/ 361950 h 812800"/>
            <a:gd name="connsiteX22" fmla="*/ 254705 w 464255"/>
            <a:gd name="connsiteY22" fmla="*/ 387350 h 812800"/>
            <a:gd name="connsiteX23" fmla="*/ 248355 w 464255"/>
            <a:gd name="connsiteY23" fmla="*/ 438150 h 812800"/>
            <a:gd name="connsiteX24" fmla="*/ 229305 w 464255"/>
            <a:gd name="connsiteY24" fmla="*/ 469900 h 812800"/>
            <a:gd name="connsiteX25" fmla="*/ 248355 w 464255"/>
            <a:gd name="connsiteY25" fmla="*/ 508000 h 812800"/>
            <a:gd name="connsiteX26" fmla="*/ 292805 w 464255"/>
            <a:gd name="connsiteY26" fmla="*/ 533400 h 812800"/>
            <a:gd name="connsiteX27" fmla="*/ 349955 w 464255"/>
            <a:gd name="connsiteY27" fmla="*/ 571500 h 812800"/>
            <a:gd name="connsiteX28" fmla="*/ 369005 w 464255"/>
            <a:gd name="connsiteY28" fmla="*/ 596900 h 812800"/>
            <a:gd name="connsiteX29" fmla="*/ 369005 w 464255"/>
            <a:gd name="connsiteY29" fmla="*/ 603250 h 812800"/>
            <a:gd name="connsiteX30" fmla="*/ 388055 w 464255"/>
            <a:gd name="connsiteY30" fmla="*/ 635000 h 812800"/>
            <a:gd name="connsiteX31" fmla="*/ 356305 w 464255"/>
            <a:gd name="connsiteY31" fmla="*/ 641350 h 812800"/>
            <a:gd name="connsiteX32" fmla="*/ 343605 w 464255"/>
            <a:gd name="connsiteY32" fmla="*/ 641350 h 812800"/>
            <a:gd name="connsiteX33" fmla="*/ 318205 w 464255"/>
            <a:gd name="connsiteY33" fmla="*/ 666750 h 812800"/>
            <a:gd name="connsiteX34" fmla="*/ 318205 w 464255"/>
            <a:gd name="connsiteY34" fmla="*/ 698500 h 812800"/>
            <a:gd name="connsiteX35" fmla="*/ 343605 w 464255"/>
            <a:gd name="connsiteY35" fmla="*/ 749300 h 812800"/>
            <a:gd name="connsiteX36" fmla="*/ 362655 w 464255"/>
            <a:gd name="connsiteY36" fmla="*/ 768350 h 812800"/>
            <a:gd name="connsiteX37" fmla="*/ 394405 w 464255"/>
            <a:gd name="connsiteY37" fmla="*/ 781050 h 812800"/>
            <a:gd name="connsiteX38" fmla="*/ 426155 w 464255"/>
            <a:gd name="connsiteY38" fmla="*/ 768350 h 812800"/>
            <a:gd name="connsiteX39" fmla="*/ 445205 w 464255"/>
            <a:gd name="connsiteY39" fmla="*/ 793750 h 812800"/>
            <a:gd name="connsiteX40" fmla="*/ 464255 w 464255"/>
            <a:gd name="connsiteY40" fmla="*/ 812800 h 812800"/>
            <a:gd name="connsiteX41" fmla="*/ 464255 w 464255"/>
            <a:gd name="connsiteY41" fmla="*/ 812800 h 812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64255" h="812800">
              <a:moveTo>
                <a:pt x="7055" y="0"/>
              </a:moveTo>
              <a:cubicBezTo>
                <a:pt x="4938" y="21166"/>
                <a:pt x="2822" y="42333"/>
                <a:pt x="7055" y="50800"/>
              </a:cubicBezTo>
              <a:cubicBezTo>
                <a:pt x="11288" y="59267"/>
                <a:pt x="26105" y="43392"/>
                <a:pt x="32455" y="50800"/>
              </a:cubicBezTo>
              <a:cubicBezTo>
                <a:pt x="38805" y="58208"/>
                <a:pt x="39863" y="81492"/>
                <a:pt x="45155" y="95250"/>
              </a:cubicBezTo>
              <a:cubicBezTo>
                <a:pt x="50447" y="109008"/>
                <a:pt x="63147" y="118533"/>
                <a:pt x="64205" y="133350"/>
              </a:cubicBezTo>
              <a:cubicBezTo>
                <a:pt x="65263" y="148167"/>
                <a:pt x="61030" y="166158"/>
                <a:pt x="51505" y="184150"/>
              </a:cubicBezTo>
              <a:cubicBezTo>
                <a:pt x="41980" y="202142"/>
                <a:pt x="15522" y="225425"/>
                <a:pt x="7055" y="241300"/>
              </a:cubicBezTo>
              <a:cubicBezTo>
                <a:pt x="-1412" y="257175"/>
                <a:pt x="-353" y="270933"/>
                <a:pt x="705" y="279400"/>
              </a:cubicBezTo>
              <a:cubicBezTo>
                <a:pt x="1763" y="287867"/>
                <a:pt x="-1412" y="291042"/>
                <a:pt x="13405" y="292100"/>
              </a:cubicBezTo>
              <a:cubicBezTo>
                <a:pt x="28222" y="293158"/>
                <a:pt x="71613" y="287867"/>
                <a:pt x="89605" y="285750"/>
              </a:cubicBezTo>
              <a:cubicBezTo>
                <a:pt x="107597" y="283633"/>
                <a:pt x="111830" y="278342"/>
                <a:pt x="121355" y="279400"/>
              </a:cubicBezTo>
              <a:cubicBezTo>
                <a:pt x="130880" y="280458"/>
                <a:pt x="132997" y="289983"/>
                <a:pt x="146755" y="292100"/>
              </a:cubicBezTo>
              <a:cubicBezTo>
                <a:pt x="160513" y="294217"/>
                <a:pt x="192263" y="299508"/>
                <a:pt x="203905" y="292100"/>
              </a:cubicBezTo>
              <a:cubicBezTo>
                <a:pt x="215547" y="284692"/>
                <a:pt x="208138" y="261408"/>
                <a:pt x="216605" y="247650"/>
              </a:cubicBezTo>
              <a:cubicBezTo>
                <a:pt x="225072" y="233892"/>
                <a:pt x="240947" y="216958"/>
                <a:pt x="254705" y="209550"/>
              </a:cubicBezTo>
              <a:cubicBezTo>
                <a:pt x="268463" y="202142"/>
                <a:pt x="286455" y="201083"/>
                <a:pt x="299155" y="203200"/>
              </a:cubicBezTo>
              <a:cubicBezTo>
                <a:pt x="311855" y="205317"/>
                <a:pt x="323497" y="210608"/>
                <a:pt x="330905" y="222250"/>
              </a:cubicBezTo>
              <a:cubicBezTo>
                <a:pt x="338313" y="233892"/>
                <a:pt x="341488" y="261408"/>
                <a:pt x="343605" y="273050"/>
              </a:cubicBezTo>
              <a:cubicBezTo>
                <a:pt x="345722" y="284692"/>
                <a:pt x="344663" y="280458"/>
                <a:pt x="343605" y="292100"/>
              </a:cubicBezTo>
              <a:cubicBezTo>
                <a:pt x="342547" y="303742"/>
                <a:pt x="343605" y="332317"/>
                <a:pt x="337255" y="342900"/>
              </a:cubicBezTo>
              <a:cubicBezTo>
                <a:pt x="330905" y="353483"/>
                <a:pt x="313972" y="352425"/>
                <a:pt x="305505" y="355600"/>
              </a:cubicBezTo>
              <a:cubicBezTo>
                <a:pt x="297038" y="358775"/>
                <a:pt x="294922" y="356658"/>
                <a:pt x="286455" y="361950"/>
              </a:cubicBezTo>
              <a:cubicBezTo>
                <a:pt x="277988" y="367242"/>
                <a:pt x="261055" y="374650"/>
                <a:pt x="254705" y="387350"/>
              </a:cubicBezTo>
              <a:cubicBezTo>
                <a:pt x="248355" y="400050"/>
                <a:pt x="252588" y="424392"/>
                <a:pt x="248355" y="438150"/>
              </a:cubicBezTo>
              <a:cubicBezTo>
                <a:pt x="244122" y="451908"/>
                <a:pt x="229305" y="458258"/>
                <a:pt x="229305" y="469900"/>
              </a:cubicBezTo>
              <a:cubicBezTo>
                <a:pt x="229305" y="481542"/>
                <a:pt x="237772" y="497417"/>
                <a:pt x="248355" y="508000"/>
              </a:cubicBezTo>
              <a:cubicBezTo>
                <a:pt x="258938" y="518583"/>
                <a:pt x="275872" y="522817"/>
                <a:pt x="292805" y="533400"/>
              </a:cubicBezTo>
              <a:cubicBezTo>
                <a:pt x="309738" y="543983"/>
                <a:pt x="337255" y="560917"/>
                <a:pt x="349955" y="571500"/>
              </a:cubicBezTo>
              <a:cubicBezTo>
                <a:pt x="362655" y="582083"/>
                <a:pt x="365830" y="591608"/>
                <a:pt x="369005" y="596900"/>
              </a:cubicBezTo>
              <a:cubicBezTo>
                <a:pt x="372180" y="602192"/>
                <a:pt x="365830" y="596900"/>
                <a:pt x="369005" y="603250"/>
              </a:cubicBezTo>
              <a:cubicBezTo>
                <a:pt x="372180" y="609600"/>
                <a:pt x="390172" y="628650"/>
                <a:pt x="388055" y="635000"/>
              </a:cubicBezTo>
              <a:cubicBezTo>
                <a:pt x="385938" y="641350"/>
                <a:pt x="363713" y="640292"/>
                <a:pt x="356305" y="641350"/>
              </a:cubicBezTo>
              <a:cubicBezTo>
                <a:pt x="348897" y="642408"/>
                <a:pt x="349955" y="637117"/>
                <a:pt x="343605" y="641350"/>
              </a:cubicBezTo>
              <a:cubicBezTo>
                <a:pt x="337255" y="645583"/>
                <a:pt x="322438" y="657225"/>
                <a:pt x="318205" y="666750"/>
              </a:cubicBezTo>
              <a:cubicBezTo>
                <a:pt x="313972" y="676275"/>
                <a:pt x="313972" y="684742"/>
                <a:pt x="318205" y="698500"/>
              </a:cubicBezTo>
              <a:cubicBezTo>
                <a:pt x="322438" y="712258"/>
                <a:pt x="336197" y="737658"/>
                <a:pt x="343605" y="749300"/>
              </a:cubicBezTo>
              <a:cubicBezTo>
                <a:pt x="351013" y="760942"/>
                <a:pt x="354188" y="763058"/>
                <a:pt x="362655" y="768350"/>
              </a:cubicBezTo>
              <a:cubicBezTo>
                <a:pt x="371122" y="773642"/>
                <a:pt x="383822" y="781050"/>
                <a:pt x="394405" y="781050"/>
              </a:cubicBezTo>
              <a:cubicBezTo>
                <a:pt x="404988" y="781050"/>
                <a:pt x="417688" y="766233"/>
                <a:pt x="426155" y="768350"/>
              </a:cubicBezTo>
              <a:cubicBezTo>
                <a:pt x="434622" y="770467"/>
                <a:pt x="438855" y="786342"/>
                <a:pt x="445205" y="793750"/>
              </a:cubicBezTo>
              <a:cubicBezTo>
                <a:pt x="451555" y="801158"/>
                <a:pt x="464255" y="812800"/>
                <a:pt x="464255" y="812800"/>
              </a:cubicBezTo>
              <a:lnTo>
                <a:pt x="464255" y="8128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10</xdr:col>
      <xdr:colOff>342900</xdr:colOff>
      <xdr:row>37</xdr:row>
      <xdr:rowOff>152400</xdr:rowOff>
    </xdr:from>
    <xdr:to>
      <xdr:col>10</xdr:col>
      <xdr:colOff>393700</xdr:colOff>
      <xdr:row>38</xdr:row>
      <xdr:rowOff>76670</xdr:rowOff>
    </xdr:to>
    <xdr:sp macro="" textlink="">
      <xdr:nvSpPr>
        <xdr:cNvPr id="1072" name="Freeform 1071"/>
        <xdr:cNvSpPr/>
      </xdr:nvSpPr>
      <xdr:spPr>
        <a:xfrm>
          <a:off x="26555700" y="10280650"/>
          <a:ext cx="50800" cy="108420"/>
        </a:xfrm>
        <a:custGeom>
          <a:avLst/>
          <a:gdLst>
            <a:gd name="connsiteX0" fmla="*/ 0 w 50800"/>
            <a:gd name="connsiteY0" fmla="*/ 0 h 108420"/>
            <a:gd name="connsiteX1" fmla="*/ 44450 w 50800"/>
            <a:gd name="connsiteY1" fmla="*/ 50800 h 108420"/>
            <a:gd name="connsiteX2" fmla="*/ 44450 w 50800"/>
            <a:gd name="connsiteY2" fmla="*/ 76200 h 108420"/>
            <a:gd name="connsiteX3" fmla="*/ 25400 w 50800"/>
            <a:gd name="connsiteY3" fmla="*/ 101600 h 108420"/>
            <a:gd name="connsiteX4" fmla="*/ 19050 w 50800"/>
            <a:gd name="connsiteY4" fmla="*/ 107950 h 108420"/>
            <a:gd name="connsiteX5" fmla="*/ 50800 w 50800"/>
            <a:gd name="connsiteY5" fmla="*/ 107950 h 108420"/>
            <a:gd name="connsiteX6" fmla="*/ 50800 w 50800"/>
            <a:gd name="connsiteY6" fmla="*/ 107950 h 108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0800" h="108420">
              <a:moveTo>
                <a:pt x="0" y="0"/>
              </a:moveTo>
              <a:cubicBezTo>
                <a:pt x="18521" y="19050"/>
                <a:pt x="37042" y="38100"/>
                <a:pt x="44450" y="50800"/>
              </a:cubicBezTo>
              <a:cubicBezTo>
                <a:pt x="51858" y="63500"/>
                <a:pt x="47625" y="67733"/>
                <a:pt x="44450" y="76200"/>
              </a:cubicBezTo>
              <a:cubicBezTo>
                <a:pt x="41275" y="84667"/>
                <a:pt x="29633" y="96308"/>
                <a:pt x="25400" y="101600"/>
              </a:cubicBezTo>
              <a:cubicBezTo>
                <a:pt x="21167" y="106892"/>
                <a:pt x="14817" y="106892"/>
                <a:pt x="19050" y="107950"/>
              </a:cubicBezTo>
              <a:cubicBezTo>
                <a:pt x="23283" y="109008"/>
                <a:pt x="50800" y="107950"/>
                <a:pt x="50800" y="107950"/>
              </a:cubicBezTo>
              <a:lnTo>
                <a:pt x="50800" y="1079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8</xdr:col>
      <xdr:colOff>209274</xdr:colOff>
      <xdr:row>32</xdr:row>
      <xdr:rowOff>165100</xdr:rowOff>
    </xdr:from>
    <xdr:to>
      <xdr:col>8</xdr:col>
      <xdr:colOff>465226</xdr:colOff>
      <xdr:row>38</xdr:row>
      <xdr:rowOff>44450</xdr:rowOff>
    </xdr:to>
    <xdr:sp macro="" textlink="">
      <xdr:nvSpPr>
        <xdr:cNvPr id="1073" name="Freeform 1072"/>
        <xdr:cNvSpPr/>
      </xdr:nvSpPr>
      <xdr:spPr>
        <a:xfrm>
          <a:off x="25202874" y="9372600"/>
          <a:ext cx="255952" cy="984250"/>
        </a:xfrm>
        <a:custGeom>
          <a:avLst/>
          <a:gdLst>
            <a:gd name="connsiteX0" fmla="*/ 133626 w 255952"/>
            <a:gd name="connsiteY0" fmla="*/ 0 h 984250"/>
            <a:gd name="connsiteX1" fmla="*/ 101876 w 255952"/>
            <a:gd name="connsiteY1" fmla="*/ 44450 h 984250"/>
            <a:gd name="connsiteX2" fmla="*/ 82826 w 255952"/>
            <a:gd name="connsiteY2" fmla="*/ 63500 h 984250"/>
            <a:gd name="connsiteX3" fmla="*/ 82826 w 255952"/>
            <a:gd name="connsiteY3" fmla="*/ 95250 h 984250"/>
            <a:gd name="connsiteX4" fmla="*/ 108226 w 255952"/>
            <a:gd name="connsiteY4" fmla="*/ 133350 h 984250"/>
            <a:gd name="connsiteX5" fmla="*/ 127276 w 255952"/>
            <a:gd name="connsiteY5" fmla="*/ 184150 h 984250"/>
            <a:gd name="connsiteX6" fmla="*/ 139976 w 255952"/>
            <a:gd name="connsiteY6" fmla="*/ 215900 h 984250"/>
            <a:gd name="connsiteX7" fmla="*/ 139976 w 255952"/>
            <a:gd name="connsiteY7" fmla="*/ 241300 h 984250"/>
            <a:gd name="connsiteX8" fmla="*/ 171726 w 255952"/>
            <a:gd name="connsiteY8" fmla="*/ 336550 h 984250"/>
            <a:gd name="connsiteX9" fmla="*/ 165376 w 255952"/>
            <a:gd name="connsiteY9" fmla="*/ 381000 h 984250"/>
            <a:gd name="connsiteX10" fmla="*/ 127276 w 255952"/>
            <a:gd name="connsiteY10" fmla="*/ 406400 h 984250"/>
            <a:gd name="connsiteX11" fmla="*/ 82826 w 255952"/>
            <a:gd name="connsiteY11" fmla="*/ 419100 h 984250"/>
            <a:gd name="connsiteX12" fmla="*/ 25676 w 255952"/>
            <a:gd name="connsiteY12" fmla="*/ 438150 h 984250"/>
            <a:gd name="connsiteX13" fmla="*/ 12976 w 255952"/>
            <a:gd name="connsiteY13" fmla="*/ 463550 h 984250"/>
            <a:gd name="connsiteX14" fmla="*/ 276 w 255952"/>
            <a:gd name="connsiteY14" fmla="*/ 495300 h 984250"/>
            <a:gd name="connsiteX15" fmla="*/ 25676 w 255952"/>
            <a:gd name="connsiteY15" fmla="*/ 527050 h 984250"/>
            <a:gd name="connsiteX16" fmla="*/ 51076 w 255952"/>
            <a:gd name="connsiteY16" fmla="*/ 571500 h 984250"/>
            <a:gd name="connsiteX17" fmla="*/ 57426 w 255952"/>
            <a:gd name="connsiteY17" fmla="*/ 603250 h 984250"/>
            <a:gd name="connsiteX18" fmla="*/ 95526 w 255952"/>
            <a:gd name="connsiteY18" fmla="*/ 628650 h 984250"/>
            <a:gd name="connsiteX19" fmla="*/ 95526 w 255952"/>
            <a:gd name="connsiteY19" fmla="*/ 641350 h 984250"/>
            <a:gd name="connsiteX20" fmla="*/ 120926 w 255952"/>
            <a:gd name="connsiteY20" fmla="*/ 622300 h 984250"/>
            <a:gd name="connsiteX21" fmla="*/ 159026 w 255952"/>
            <a:gd name="connsiteY21" fmla="*/ 584200 h 984250"/>
            <a:gd name="connsiteX22" fmla="*/ 190776 w 255952"/>
            <a:gd name="connsiteY22" fmla="*/ 603250 h 984250"/>
            <a:gd name="connsiteX23" fmla="*/ 222526 w 255952"/>
            <a:gd name="connsiteY23" fmla="*/ 609600 h 984250"/>
            <a:gd name="connsiteX24" fmla="*/ 247926 w 255952"/>
            <a:gd name="connsiteY24" fmla="*/ 635000 h 984250"/>
            <a:gd name="connsiteX25" fmla="*/ 254276 w 255952"/>
            <a:gd name="connsiteY25" fmla="*/ 679450 h 984250"/>
            <a:gd name="connsiteX26" fmla="*/ 254276 w 255952"/>
            <a:gd name="connsiteY26" fmla="*/ 704850 h 984250"/>
            <a:gd name="connsiteX27" fmla="*/ 235226 w 255952"/>
            <a:gd name="connsiteY27" fmla="*/ 749300 h 984250"/>
            <a:gd name="connsiteX28" fmla="*/ 222526 w 255952"/>
            <a:gd name="connsiteY28" fmla="*/ 762000 h 984250"/>
            <a:gd name="connsiteX29" fmla="*/ 222526 w 255952"/>
            <a:gd name="connsiteY29" fmla="*/ 774700 h 984250"/>
            <a:gd name="connsiteX30" fmla="*/ 222526 w 255952"/>
            <a:gd name="connsiteY30" fmla="*/ 800100 h 984250"/>
            <a:gd name="connsiteX31" fmla="*/ 222526 w 255952"/>
            <a:gd name="connsiteY31" fmla="*/ 857250 h 984250"/>
            <a:gd name="connsiteX32" fmla="*/ 209826 w 255952"/>
            <a:gd name="connsiteY32" fmla="*/ 869950 h 984250"/>
            <a:gd name="connsiteX33" fmla="*/ 197126 w 255952"/>
            <a:gd name="connsiteY33" fmla="*/ 901700 h 984250"/>
            <a:gd name="connsiteX34" fmla="*/ 197126 w 255952"/>
            <a:gd name="connsiteY34" fmla="*/ 933450 h 984250"/>
            <a:gd name="connsiteX35" fmla="*/ 190776 w 255952"/>
            <a:gd name="connsiteY35" fmla="*/ 971550 h 984250"/>
            <a:gd name="connsiteX36" fmla="*/ 184426 w 255952"/>
            <a:gd name="connsiteY36" fmla="*/ 984250 h 984250"/>
            <a:gd name="connsiteX37" fmla="*/ 184426 w 255952"/>
            <a:gd name="connsiteY37" fmla="*/ 984250 h 984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</a:cxnLst>
          <a:rect l="l" t="t" r="r" b="b"/>
          <a:pathLst>
            <a:path w="255952" h="984250">
              <a:moveTo>
                <a:pt x="133626" y="0"/>
              </a:moveTo>
              <a:lnTo>
                <a:pt x="101876" y="44450"/>
              </a:lnTo>
              <a:cubicBezTo>
                <a:pt x="93409" y="55033"/>
                <a:pt x="86001" y="55033"/>
                <a:pt x="82826" y="63500"/>
              </a:cubicBezTo>
              <a:cubicBezTo>
                <a:pt x="79651" y="71967"/>
                <a:pt x="78593" y="83608"/>
                <a:pt x="82826" y="95250"/>
              </a:cubicBezTo>
              <a:cubicBezTo>
                <a:pt x="87059" y="106892"/>
                <a:pt x="100818" y="118533"/>
                <a:pt x="108226" y="133350"/>
              </a:cubicBezTo>
              <a:cubicBezTo>
                <a:pt x="115634" y="148167"/>
                <a:pt x="121984" y="170392"/>
                <a:pt x="127276" y="184150"/>
              </a:cubicBezTo>
              <a:cubicBezTo>
                <a:pt x="132568" y="197908"/>
                <a:pt x="137859" y="206375"/>
                <a:pt x="139976" y="215900"/>
              </a:cubicBezTo>
              <a:cubicBezTo>
                <a:pt x="142093" y="225425"/>
                <a:pt x="134684" y="221192"/>
                <a:pt x="139976" y="241300"/>
              </a:cubicBezTo>
              <a:cubicBezTo>
                <a:pt x="145268" y="261408"/>
                <a:pt x="167493" y="313267"/>
                <a:pt x="171726" y="336550"/>
              </a:cubicBezTo>
              <a:cubicBezTo>
                <a:pt x="175959" y="359833"/>
                <a:pt x="172784" y="369358"/>
                <a:pt x="165376" y="381000"/>
              </a:cubicBezTo>
              <a:cubicBezTo>
                <a:pt x="157968" y="392642"/>
                <a:pt x="141034" y="400050"/>
                <a:pt x="127276" y="406400"/>
              </a:cubicBezTo>
              <a:cubicBezTo>
                <a:pt x="113518" y="412750"/>
                <a:pt x="99759" y="413808"/>
                <a:pt x="82826" y="419100"/>
              </a:cubicBezTo>
              <a:cubicBezTo>
                <a:pt x="65893" y="424392"/>
                <a:pt x="37318" y="430742"/>
                <a:pt x="25676" y="438150"/>
              </a:cubicBezTo>
              <a:cubicBezTo>
                <a:pt x="14034" y="445558"/>
                <a:pt x="17209" y="454025"/>
                <a:pt x="12976" y="463550"/>
              </a:cubicBezTo>
              <a:cubicBezTo>
                <a:pt x="8743" y="473075"/>
                <a:pt x="-1841" y="484717"/>
                <a:pt x="276" y="495300"/>
              </a:cubicBezTo>
              <a:cubicBezTo>
                <a:pt x="2393" y="505883"/>
                <a:pt x="17209" y="514350"/>
                <a:pt x="25676" y="527050"/>
              </a:cubicBezTo>
              <a:cubicBezTo>
                <a:pt x="34143" y="539750"/>
                <a:pt x="45784" y="558800"/>
                <a:pt x="51076" y="571500"/>
              </a:cubicBezTo>
              <a:cubicBezTo>
                <a:pt x="56368" y="584200"/>
                <a:pt x="50018" y="593725"/>
                <a:pt x="57426" y="603250"/>
              </a:cubicBezTo>
              <a:cubicBezTo>
                <a:pt x="64834" y="612775"/>
                <a:pt x="89176" y="622300"/>
                <a:pt x="95526" y="628650"/>
              </a:cubicBezTo>
              <a:cubicBezTo>
                <a:pt x="101876" y="635000"/>
                <a:pt x="91293" y="642408"/>
                <a:pt x="95526" y="641350"/>
              </a:cubicBezTo>
              <a:cubicBezTo>
                <a:pt x="99759" y="640292"/>
                <a:pt x="110343" y="631825"/>
                <a:pt x="120926" y="622300"/>
              </a:cubicBezTo>
              <a:cubicBezTo>
                <a:pt x="131509" y="612775"/>
                <a:pt x="147384" y="587375"/>
                <a:pt x="159026" y="584200"/>
              </a:cubicBezTo>
              <a:cubicBezTo>
                <a:pt x="170668" y="581025"/>
                <a:pt x="180193" y="599017"/>
                <a:pt x="190776" y="603250"/>
              </a:cubicBezTo>
              <a:cubicBezTo>
                <a:pt x="201359" y="607483"/>
                <a:pt x="213001" y="604308"/>
                <a:pt x="222526" y="609600"/>
              </a:cubicBezTo>
              <a:cubicBezTo>
                <a:pt x="232051" y="614892"/>
                <a:pt x="242634" y="623358"/>
                <a:pt x="247926" y="635000"/>
              </a:cubicBezTo>
              <a:cubicBezTo>
                <a:pt x="253218" y="646642"/>
                <a:pt x="253218" y="667808"/>
                <a:pt x="254276" y="679450"/>
              </a:cubicBezTo>
              <a:cubicBezTo>
                <a:pt x="255334" y="691092"/>
                <a:pt x="257451" y="693208"/>
                <a:pt x="254276" y="704850"/>
              </a:cubicBezTo>
              <a:cubicBezTo>
                <a:pt x="251101" y="716492"/>
                <a:pt x="240518" y="739775"/>
                <a:pt x="235226" y="749300"/>
              </a:cubicBezTo>
              <a:cubicBezTo>
                <a:pt x="229934" y="758825"/>
                <a:pt x="224643" y="757767"/>
                <a:pt x="222526" y="762000"/>
              </a:cubicBezTo>
              <a:cubicBezTo>
                <a:pt x="220409" y="766233"/>
                <a:pt x="222526" y="774700"/>
                <a:pt x="222526" y="774700"/>
              </a:cubicBezTo>
              <a:lnTo>
                <a:pt x="222526" y="800100"/>
              </a:lnTo>
              <a:cubicBezTo>
                <a:pt x="222526" y="813858"/>
                <a:pt x="224643" y="845608"/>
                <a:pt x="222526" y="857250"/>
              </a:cubicBezTo>
              <a:cubicBezTo>
                <a:pt x="220409" y="868892"/>
                <a:pt x="214059" y="862542"/>
                <a:pt x="209826" y="869950"/>
              </a:cubicBezTo>
              <a:cubicBezTo>
                <a:pt x="205593" y="877358"/>
                <a:pt x="199243" y="891117"/>
                <a:pt x="197126" y="901700"/>
              </a:cubicBezTo>
              <a:cubicBezTo>
                <a:pt x="195009" y="912283"/>
                <a:pt x="198184" y="921808"/>
                <a:pt x="197126" y="933450"/>
              </a:cubicBezTo>
              <a:cubicBezTo>
                <a:pt x="196068" y="945092"/>
                <a:pt x="192893" y="963083"/>
                <a:pt x="190776" y="971550"/>
              </a:cubicBezTo>
              <a:cubicBezTo>
                <a:pt x="188659" y="980017"/>
                <a:pt x="184426" y="984250"/>
                <a:pt x="184426" y="984250"/>
              </a:cubicBezTo>
              <a:lnTo>
                <a:pt x="184426" y="9842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11</xdr:col>
      <xdr:colOff>165100</xdr:colOff>
      <xdr:row>28</xdr:row>
      <xdr:rowOff>57150</xdr:rowOff>
    </xdr:from>
    <xdr:to>
      <xdr:col>12</xdr:col>
      <xdr:colOff>57150</xdr:colOff>
      <xdr:row>28</xdr:row>
      <xdr:rowOff>158891</xdr:rowOff>
    </xdr:to>
    <xdr:sp macro="" textlink="">
      <xdr:nvSpPr>
        <xdr:cNvPr id="1075" name="Freeform 1074"/>
        <xdr:cNvSpPr/>
      </xdr:nvSpPr>
      <xdr:spPr>
        <a:xfrm>
          <a:off x="26987500" y="8528050"/>
          <a:ext cx="501650" cy="101741"/>
        </a:xfrm>
        <a:custGeom>
          <a:avLst/>
          <a:gdLst>
            <a:gd name="connsiteX0" fmla="*/ 0 w 501650"/>
            <a:gd name="connsiteY0" fmla="*/ 0 h 101741"/>
            <a:gd name="connsiteX1" fmla="*/ 95250 w 501650"/>
            <a:gd name="connsiteY1" fmla="*/ 25400 h 101741"/>
            <a:gd name="connsiteX2" fmla="*/ 139700 w 501650"/>
            <a:gd name="connsiteY2" fmla="*/ 38100 h 101741"/>
            <a:gd name="connsiteX3" fmla="*/ 171450 w 501650"/>
            <a:gd name="connsiteY3" fmla="*/ 57150 h 101741"/>
            <a:gd name="connsiteX4" fmla="*/ 203200 w 501650"/>
            <a:gd name="connsiteY4" fmla="*/ 69850 h 101741"/>
            <a:gd name="connsiteX5" fmla="*/ 215900 w 501650"/>
            <a:gd name="connsiteY5" fmla="*/ 95250 h 101741"/>
            <a:gd name="connsiteX6" fmla="*/ 260350 w 501650"/>
            <a:gd name="connsiteY6" fmla="*/ 69850 h 101741"/>
            <a:gd name="connsiteX7" fmla="*/ 266700 w 501650"/>
            <a:gd name="connsiteY7" fmla="*/ 101600 h 101741"/>
            <a:gd name="connsiteX8" fmla="*/ 298450 w 501650"/>
            <a:gd name="connsiteY8" fmla="*/ 76200 h 101741"/>
            <a:gd name="connsiteX9" fmla="*/ 330200 w 501650"/>
            <a:gd name="connsiteY9" fmla="*/ 57150 h 101741"/>
            <a:gd name="connsiteX10" fmla="*/ 330200 w 501650"/>
            <a:gd name="connsiteY10" fmla="*/ 57150 h 101741"/>
            <a:gd name="connsiteX11" fmla="*/ 342900 w 501650"/>
            <a:gd name="connsiteY11" fmla="*/ 76200 h 101741"/>
            <a:gd name="connsiteX12" fmla="*/ 355600 w 501650"/>
            <a:gd name="connsiteY12" fmla="*/ 82550 h 101741"/>
            <a:gd name="connsiteX13" fmla="*/ 374650 w 501650"/>
            <a:gd name="connsiteY13" fmla="*/ 76200 h 101741"/>
            <a:gd name="connsiteX14" fmla="*/ 400050 w 501650"/>
            <a:gd name="connsiteY14" fmla="*/ 63500 h 101741"/>
            <a:gd name="connsiteX15" fmla="*/ 412750 w 501650"/>
            <a:gd name="connsiteY15" fmla="*/ 101600 h 101741"/>
            <a:gd name="connsiteX16" fmla="*/ 450850 w 501650"/>
            <a:gd name="connsiteY16" fmla="*/ 76200 h 101741"/>
            <a:gd name="connsiteX17" fmla="*/ 457200 w 501650"/>
            <a:gd name="connsiteY17" fmla="*/ 69850 h 101741"/>
            <a:gd name="connsiteX18" fmla="*/ 476250 w 501650"/>
            <a:gd name="connsiteY18" fmla="*/ 63500 h 101741"/>
            <a:gd name="connsiteX19" fmla="*/ 501650 w 501650"/>
            <a:gd name="connsiteY19" fmla="*/ 50800 h 101741"/>
            <a:gd name="connsiteX20" fmla="*/ 501650 w 501650"/>
            <a:gd name="connsiteY20" fmla="*/ 50800 h 1017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501650" h="101741">
              <a:moveTo>
                <a:pt x="0" y="0"/>
              </a:moveTo>
              <a:lnTo>
                <a:pt x="95250" y="25400"/>
              </a:lnTo>
              <a:cubicBezTo>
                <a:pt x="118533" y="31750"/>
                <a:pt x="127000" y="32808"/>
                <a:pt x="139700" y="38100"/>
              </a:cubicBezTo>
              <a:cubicBezTo>
                <a:pt x="152400" y="43392"/>
                <a:pt x="160867" y="51858"/>
                <a:pt x="171450" y="57150"/>
              </a:cubicBezTo>
              <a:cubicBezTo>
                <a:pt x="182033" y="62442"/>
                <a:pt x="195792" y="63500"/>
                <a:pt x="203200" y="69850"/>
              </a:cubicBezTo>
              <a:cubicBezTo>
                <a:pt x="210608" y="76200"/>
                <a:pt x="206375" y="95250"/>
                <a:pt x="215900" y="95250"/>
              </a:cubicBezTo>
              <a:cubicBezTo>
                <a:pt x="225425" y="95250"/>
                <a:pt x="251883" y="68792"/>
                <a:pt x="260350" y="69850"/>
              </a:cubicBezTo>
              <a:cubicBezTo>
                <a:pt x="268817" y="70908"/>
                <a:pt x="260350" y="100542"/>
                <a:pt x="266700" y="101600"/>
              </a:cubicBezTo>
              <a:cubicBezTo>
                <a:pt x="273050" y="102658"/>
                <a:pt x="287867" y="83608"/>
                <a:pt x="298450" y="76200"/>
              </a:cubicBezTo>
              <a:cubicBezTo>
                <a:pt x="309033" y="68792"/>
                <a:pt x="330200" y="57150"/>
                <a:pt x="330200" y="57150"/>
              </a:cubicBezTo>
              <a:lnTo>
                <a:pt x="330200" y="57150"/>
              </a:lnTo>
              <a:cubicBezTo>
                <a:pt x="332317" y="60325"/>
                <a:pt x="338667" y="71967"/>
                <a:pt x="342900" y="76200"/>
              </a:cubicBezTo>
              <a:cubicBezTo>
                <a:pt x="347133" y="80433"/>
                <a:pt x="350308" y="82550"/>
                <a:pt x="355600" y="82550"/>
              </a:cubicBezTo>
              <a:cubicBezTo>
                <a:pt x="360892" y="82550"/>
                <a:pt x="367242" y="79375"/>
                <a:pt x="374650" y="76200"/>
              </a:cubicBezTo>
              <a:cubicBezTo>
                <a:pt x="382058" y="73025"/>
                <a:pt x="393700" y="59267"/>
                <a:pt x="400050" y="63500"/>
              </a:cubicBezTo>
              <a:cubicBezTo>
                <a:pt x="406400" y="67733"/>
                <a:pt x="404283" y="99483"/>
                <a:pt x="412750" y="101600"/>
              </a:cubicBezTo>
              <a:cubicBezTo>
                <a:pt x="421217" y="103717"/>
                <a:pt x="443442" y="81492"/>
                <a:pt x="450850" y="76200"/>
              </a:cubicBezTo>
              <a:cubicBezTo>
                <a:pt x="458258" y="70908"/>
                <a:pt x="452967" y="71967"/>
                <a:pt x="457200" y="69850"/>
              </a:cubicBezTo>
              <a:cubicBezTo>
                <a:pt x="461433" y="67733"/>
                <a:pt x="468842" y="66675"/>
                <a:pt x="476250" y="63500"/>
              </a:cubicBezTo>
              <a:cubicBezTo>
                <a:pt x="483658" y="60325"/>
                <a:pt x="501650" y="50800"/>
                <a:pt x="501650" y="50800"/>
              </a:cubicBezTo>
              <a:lnTo>
                <a:pt x="501650" y="508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3</xdr:col>
      <xdr:colOff>342900</xdr:colOff>
      <xdr:row>8</xdr:row>
      <xdr:rowOff>69850</xdr:rowOff>
    </xdr:from>
    <xdr:to>
      <xdr:col>4</xdr:col>
      <xdr:colOff>25400</xdr:colOff>
      <xdr:row>9</xdr:row>
      <xdr:rowOff>38100</xdr:rowOff>
    </xdr:to>
    <xdr:sp macro="" textlink="">
      <xdr:nvSpPr>
        <xdr:cNvPr id="1076" name="Freeform 1075"/>
        <xdr:cNvSpPr/>
      </xdr:nvSpPr>
      <xdr:spPr>
        <a:xfrm>
          <a:off x="22288500" y="4857750"/>
          <a:ext cx="292100" cy="152400"/>
        </a:xfrm>
        <a:custGeom>
          <a:avLst/>
          <a:gdLst>
            <a:gd name="connsiteX0" fmla="*/ 292100 w 292100"/>
            <a:gd name="connsiteY0" fmla="*/ 152400 h 152400"/>
            <a:gd name="connsiteX1" fmla="*/ 203200 w 292100"/>
            <a:gd name="connsiteY1" fmla="*/ 95250 h 152400"/>
            <a:gd name="connsiteX2" fmla="*/ 184150 w 292100"/>
            <a:gd name="connsiteY2" fmla="*/ 95250 h 152400"/>
            <a:gd name="connsiteX3" fmla="*/ 127000 w 292100"/>
            <a:gd name="connsiteY3" fmla="*/ 57150 h 152400"/>
            <a:gd name="connsiteX4" fmla="*/ 50800 w 292100"/>
            <a:gd name="connsiteY4" fmla="*/ 6350 h 152400"/>
            <a:gd name="connsiteX5" fmla="*/ 50800 w 292100"/>
            <a:gd name="connsiteY5" fmla="*/ 6350 h 152400"/>
            <a:gd name="connsiteX6" fmla="*/ 0 w 292100"/>
            <a:gd name="connsiteY6" fmla="*/ 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92100" h="152400">
              <a:moveTo>
                <a:pt x="292100" y="152400"/>
              </a:moveTo>
              <a:cubicBezTo>
                <a:pt x="256646" y="128587"/>
                <a:pt x="221192" y="104775"/>
                <a:pt x="203200" y="95250"/>
              </a:cubicBezTo>
              <a:cubicBezTo>
                <a:pt x="185208" y="85725"/>
                <a:pt x="196850" y="101600"/>
                <a:pt x="184150" y="95250"/>
              </a:cubicBezTo>
              <a:cubicBezTo>
                <a:pt x="171450" y="88900"/>
                <a:pt x="127000" y="57150"/>
                <a:pt x="127000" y="57150"/>
              </a:cubicBezTo>
              <a:lnTo>
                <a:pt x="50800" y="6350"/>
              </a:lnTo>
              <a:lnTo>
                <a:pt x="50800" y="6350"/>
              </a:lnTo>
              <a:lnTo>
                <a:pt x="0" y="0"/>
              </a:lnTo>
            </a:path>
          </a:pathLst>
        </a:custGeom>
        <a:solidFill>
          <a:schemeClr val="tx2"/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3</xdr:col>
      <xdr:colOff>266700</xdr:colOff>
      <xdr:row>4</xdr:row>
      <xdr:rowOff>38100</xdr:rowOff>
    </xdr:from>
    <xdr:to>
      <xdr:col>4</xdr:col>
      <xdr:colOff>19050</xdr:colOff>
      <xdr:row>8</xdr:row>
      <xdr:rowOff>76200</xdr:rowOff>
    </xdr:to>
    <xdr:sp macro="" textlink="">
      <xdr:nvSpPr>
        <xdr:cNvPr id="1077" name="Freeform 1076"/>
        <xdr:cNvSpPr/>
      </xdr:nvSpPr>
      <xdr:spPr>
        <a:xfrm>
          <a:off x="22212300" y="4089400"/>
          <a:ext cx="361950" cy="774700"/>
        </a:xfrm>
        <a:custGeom>
          <a:avLst/>
          <a:gdLst>
            <a:gd name="connsiteX0" fmla="*/ 88900 w 361950"/>
            <a:gd name="connsiteY0" fmla="*/ 774700 h 774700"/>
            <a:gd name="connsiteX1" fmla="*/ 76200 w 361950"/>
            <a:gd name="connsiteY1" fmla="*/ 660400 h 774700"/>
            <a:gd name="connsiteX2" fmla="*/ 101600 w 361950"/>
            <a:gd name="connsiteY2" fmla="*/ 596900 h 774700"/>
            <a:gd name="connsiteX3" fmla="*/ 107950 w 361950"/>
            <a:gd name="connsiteY3" fmla="*/ 584200 h 774700"/>
            <a:gd name="connsiteX4" fmla="*/ 133350 w 361950"/>
            <a:gd name="connsiteY4" fmla="*/ 520700 h 774700"/>
            <a:gd name="connsiteX5" fmla="*/ 133350 w 361950"/>
            <a:gd name="connsiteY5" fmla="*/ 476250 h 774700"/>
            <a:gd name="connsiteX6" fmla="*/ 133350 w 361950"/>
            <a:gd name="connsiteY6" fmla="*/ 425450 h 774700"/>
            <a:gd name="connsiteX7" fmla="*/ 190500 w 361950"/>
            <a:gd name="connsiteY7" fmla="*/ 431800 h 774700"/>
            <a:gd name="connsiteX8" fmla="*/ 222250 w 361950"/>
            <a:gd name="connsiteY8" fmla="*/ 425450 h 774700"/>
            <a:gd name="connsiteX9" fmla="*/ 273050 w 361950"/>
            <a:gd name="connsiteY9" fmla="*/ 419100 h 774700"/>
            <a:gd name="connsiteX10" fmla="*/ 304800 w 361950"/>
            <a:gd name="connsiteY10" fmla="*/ 387350 h 774700"/>
            <a:gd name="connsiteX11" fmla="*/ 336550 w 361950"/>
            <a:gd name="connsiteY11" fmla="*/ 374650 h 774700"/>
            <a:gd name="connsiteX12" fmla="*/ 349250 w 361950"/>
            <a:gd name="connsiteY12" fmla="*/ 304800 h 774700"/>
            <a:gd name="connsiteX13" fmla="*/ 361950 w 361950"/>
            <a:gd name="connsiteY13" fmla="*/ 247650 h 774700"/>
            <a:gd name="connsiteX14" fmla="*/ 349250 w 361950"/>
            <a:gd name="connsiteY14" fmla="*/ 247650 h 774700"/>
            <a:gd name="connsiteX15" fmla="*/ 311150 w 361950"/>
            <a:gd name="connsiteY15" fmla="*/ 234950 h 774700"/>
            <a:gd name="connsiteX16" fmla="*/ 273050 w 361950"/>
            <a:gd name="connsiteY16" fmla="*/ 228600 h 774700"/>
            <a:gd name="connsiteX17" fmla="*/ 247650 w 361950"/>
            <a:gd name="connsiteY17" fmla="*/ 228600 h 774700"/>
            <a:gd name="connsiteX18" fmla="*/ 234950 w 361950"/>
            <a:gd name="connsiteY18" fmla="*/ 228600 h 774700"/>
            <a:gd name="connsiteX19" fmla="*/ 203200 w 361950"/>
            <a:gd name="connsiteY19" fmla="*/ 215900 h 774700"/>
            <a:gd name="connsiteX20" fmla="*/ 177800 w 361950"/>
            <a:gd name="connsiteY20" fmla="*/ 203200 h 774700"/>
            <a:gd name="connsiteX21" fmla="*/ 165100 w 361950"/>
            <a:gd name="connsiteY21" fmla="*/ 190500 h 774700"/>
            <a:gd name="connsiteX22" fmla="*/ 146050 w 361950"/>
            <a:gd name="connsiteY22" fmla="*/ 158750 h 774700"/>
            <a:gd name="connsiteX23" fmla="*/ 114300 w 361950"/>
            <a:gd name="connsiteY23" fmla="*/ 133350 h 774700"/>
            <a:gd name="connsiteX24" fmla="*/ 82550 w 361950"/>
            <a:gd name="connsiteY24" fmla="*/ 101600 h 774700"/>
            <a:gd name="connsiteX25" fmla="*/ 63500 w 361950"/>
            <a:gd name="connsiteY25" fmla="*/ 88900 h 774700"/>
            <a:gd name="connsiteX26" fmla="*/ 38100 w 361950"/>
            <a:gd name="connsiteY26" fmla="*/ 63500 h 774700"/>
            <a:gd name="connsiteX27" fmla="*/ 6350 w 361950"/>
            <a:gd name="connsiteY27" fmla="*/ 38100 h 774700"/>
            <a:gd name="connsiteX28" fmla="*/ 0 w 361950"/>
            <a:gd name="connsiteY28" fmla="*/ 0 h 774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</a:cxnLst>
          <a:rect l="l" t="t" r="r" b="b"/>
          <a:pathLst>
            <a:path w="361950" h="774700">
              <a:moveTo>
                <a:pt x="88900" y="774700"/>
              </a:moveTo>
              <a:cubicBezTo>
                <a:pt x="81491" y="732366"/>
                <a:pt x="74083" y="690033"/>
                <a:pt x="76200" y="660400"/>
              </a:cubicBezTo>
              <a:cubicBezTo>
                <a:pt x="78317" y="630767"/>
                <a:pt x="96308" y="609600"/>
                <a:pt x="101600" y="596900"/>
              </a:cubicBezTo>
              <a:cubicBezTo>
                <a:pt x="106892" y="584200"/>
                <a:pt x="102658" y="596900"/>
                <a:pt x="107950" y="584200"/>
              </a:cubicBezTo>
              <a:cubicBezTo>
                <a:pt x="113242" y="571500"/>
                <a:pt x="129117" y="538692"/>
                <a:pt x="133350" y="520700"/>
              </a:cubicBezTo>
              <a:cubicBezTo>
                <a:pt x="137583" y="502708"/>
                <a:pt x="133350" y="476250"/>
                <a:pt x="133350" y="476250"/>
              </a:cubicBezTo>
              <a:cubicBezTo>
                <a:pt x="133350" y="460375"/>
                <a:pt x="123825" y="432858"/>
                <a:pt x="133350" y="425450"/>
              </a:cubicBezTo>
              <a:cubicBezTo>
                <a:pt x="142875" y="418042"/>
                <a:pt x="175683" y="431800"/>
                <a:pt x="190500" y="431800"/>
              </a:cubicBezTo>
              <a:cubicBezTo>
                <a:pt x="205317" y="431800"/>
                <a:pt x="208492" y="427567"/>
                <a:pt x="222250" y="425450"/>
              </a:cubicBezTo>
              <a:cubicBezTo>
                <a:pt x="236008" y="423333"/>
                <a:pt x="259292" y="425450"/>
                <a:pt x="273050" y="419100"/>
              </a:cubicBezTo>
              <a:cubicBezTo>
                <a:pt x="286808" y="412750"/>
                <a:pt x="294217" y="394758"/>
                <a:pt x="304800" y="387350"/>
              </a:cubicBezTo>
              <a:cubicBezTo>
                <a:pt x="315383" y="379942"/>
                <a:pt x="329142" y="388408"/>
                <a:pt x="336550" y="374650"/>
              </a:cubicBezTo>
              <a:cubicBezTo>
                <a:pt x="343958" y="360892"/>
                <a:pt x="345017" y="325967"/>
                <a:pt x="349250" y="304800"/>
              </a:cubicBezTo>
              <a:cubicBezTo>
                <a:pt x="353483" y="283633"/>
                <a:pt x="361950" y="257175"/>
                <a:pt x="361950" y="247650"/>
              </a:cubicBezTo>
              <a:cubicBezTo>
                <a:pt x="361950" y="238125"/>
                <a:pt x="357717" y="249767"/>
                <a:pt x="349250" y="247650"/>
              </a:cubicBezTo>
              <a:cubicBezTo>
                <a:pt x="340783" y="245533"/>
                <a:pt x="323850" y="238125"/>
                <a:pt x="311150" y="234950"/>
              </a:cubicBezTo>
              <a:cubicBezTo>
                <a:pt x="298450" y="231775"/>
                <a:pt x="283633" y="229658"/>
                <a:pt x="273050" y="228600"/>
              </a:cubicBezTo>
              <a:cubicBezTo>
                <a:pt x="262467" y="227542"/>
                <a:pt x="247650" y="228600"/>
                <a:pt x="247650" y="228600"/>
              </a:cubicBezTo>
              <a:cubicBezTo>
                <a:pt x="241300" y="228600"/>
                <a:pt x="242358" y="230717"/>
                <a:pt x="234950" y="228600"/>
              </a:cubicBezTo>
              <a:cubicBezTo>
                <a:pt x="227542" y="226483"/>
                <a:pt x="212725" y="220133"/>
                <a:pt x="203200" y="215900"/>
              </a:cubicBezTo>
              <a:cubicBezTo>
                <a:pt x="193675" y="211667"/>
                <a:pt x="184150" y="207433"/>
                <a:pt x="177800" y="203200"/>
              </a:cubicBezTo>
              <a:cubicBezTo>
                <a:pt x="171450" y="198967"/>
                <a:pt x="170392" y="197908"/>
                <a:pt x="165100" y="190500"/>
              </a:cubicBezTo>
              <a:cubicBezTo>
                <a:pt x="159808" y="183092"/>
                <a:pt x="154517" y="168275"/>
                <a:pt x="146050" y="158750"/>
              </a:cubicBezTo>
              <a:cubicBezTo>
                <a:pt x="137583" y="149225"/>
                <a:pt x="124883" y="142875"/>
                <a:pt x="114300" y="133350"/>
              </a:cubicBezTo>
              <a:cubicBezTo>
                <a:pt x="103717" y="123825"/>
                <a:pt x="91017" y="109008"/>
                <a:pt x="82550" y="101600"/>
              </a:cubicBezTo>
              <a:cubicBezTo>
                <a:pt x="74083" y="94192"/>
                <a:pt x="70908" y="95250"/>
                <a:pt x="63500" y="88900"/>
              </a:cubicBezTo>
              <a:cubicBezTo>
                <a:pt x="56092" y="82550"/>
                <a:pt x="47625" y="71967"/>
                <a:pt x="38100" y="63500"/>
              </a:cubicBezTo>
              <a:cubicBezTo>
                <a:pt x="28575" y="55033"/>
                <a:pt x="12700" y="48683"/>
                <a:pt x="6350" y="38100"/>
              </a:cubicBezTo>
              <a:cubicBezTo>
                <a:pt x="0" y="27517"/>
                <a:pt x="0" y="13758"/>
                <a:pt x="0" y="0"/>
              </a:cubicBezTo>
            </a:path>
          </a:pathLst>
        </a:custGeom>
        <a:noFill/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2</xdr:col>
      <xdr:colOff>227172</xdr:colOff>
      <xdr:row>3</xdr:row>
      <xdr:rowOff>171403</xdr:rowOff>
    </xdr:from>
    <xdr:to>
      <xdr:col>3</xdr:col>
      <xdr:colOff>260350</xdr:colOff>
      <xdr:row>13</xdr:row>
      <xdr:rowOff>108260</xdr:rowOff>
    </xdr:to>
    <xdr:sp macro="" textlink="">
      <xdr:nvSpPr>
        <xdr:cNvPr id="1078" name="Freeform 1077"/>
        <xdr:cNvSpPr/>
      </xdr:nvSpPr>
      <xdr:spPr>
        <a:xfrm>
          <a:off x="21563172" y="4038553"/>
          <a:ext cx="642778" cy="1778357"/>
        </a:xfrm>
        <a:custGeom>
          <a:avLst/>
          <a:gdLst>
            <a:gd name="connsiteX0" fmla="*/ 642778 w 642778"/>
            <a:gd name="connsiteY0" fmla="*/ 63547 h 1778357"/>
            <a:gd name="connsiteX1" fmla="*/ 560228 w 642778"/>
            <a:gd name="connsiteY1" fmla="*/ 44497 h 1778357"/>
            <a:gd name="connsiteX2" fmla="*/ 553878 w 642778"/>
            <a:gd name="connsiteY2" fmla="*/ 25447 h 1778357"/>
            <a:gd name="connsiteX3" fmla="*/ 534828 w 642778"/>
            <a:gd name="connsiteY3" fmla="*/ 19097 h 1778357"/>
            <a:gd name="connsiteX4" fmla="*/ 509428 w 642778"/>
            <a:gd name="connsiteY4" fmla="*/ 19097 h 1778357"/>
            <a:gd name="connsiteX5" fmla="*/ 496728 w 642778"/>
            <a:gd name="connsiteY5" fmla="*/ 47 h 1778357"/>
            <a:gd name="connsiteX6" fmla="*/ 477678 w 642778"/>
            <a:gd name="connsiteY6" fmla="*/ 25447 h 1778357"/>
            <a:gd name="connsiteX7" fmla="*/ 439578 w 642778"/>
            <a:gd name="connsiteY7" fmla="*/ 57197 h 1778357"/>
            <a:gd name="connsiteX8" fmla="*/ 445928 w 642778"/>
            <a:gd name="connsiteY8" fmla="*/ 107997 h 1778357"/>
            <a:gd name="connsiteX9" fmla="*/ 433228 w 642778"/>
            <a:gd name="connsiteY9" fmla="*/ 120697 h 1778357"/>
            <a:gd name="connsiteX10" fmla="*/ 407828 w 642778"/>
            <a:gd name="connsiteY10" fmla="*/ 165147 h 1778357"/>
            <a:gd name="connsiteX11" fmla="*/ 407828 w 642778"/>
            <a:gd name="connsiteY11" fmla="*/ 203247 h 1778357"/>
            <a:gd name="connsiteX12" fmla="*/ 414178 w 642778"/>
            <a:gd name="connsiteY12" fmla="*/ 260397 h 1778357"/>
            <a:gd name="connsiteX13" fmla="*/ 420528 w 642778"/>
            <a:gd name="connsiteY13" fmla="*/ 292147 h 1778357"/>
            <a:gd name="connsiteX14" fmla="*/ 407828 w 642778"/>
            <a:gd name="connsiteY14" fmla="*/ 311197 h 1778357"/>
            <a:gd name="connsiteX15" fmla="*/ 395128 w 642778"/>
            <a:gd name="connsiteY15" fmla="*/ 330247 h 1778357"/>
            <a:gd name="connsiteX16" fmla="*/ 331628 w 642778"/>
            <a:gd name="connsiteY16" fmla="*/ 349297 h 1778357"/>
            <a:gd name="connsiteX17" fmla="*/ 280828 w 642778"/>
            <a:gd name="connsiteY17" fmla="*/ 330247 h 1778357"/>
            <a:gd name="connsiteX18" fmla="*/ 287178 w 642778"/>
            <a:gd name="connsiteY18" fmla="*/ 387397 h 1778357"/>
            <a:gd name="connsiteX19" fmla="*/ 249078 w 642778"/>
            <a:gd name="connsiteY19" fmla="*/ 406447 h 1778357"/>
            <a:gd name="connsiteX20" fmla="*/ 204628 w 642778"/>
            <a:gd name="connsiteY20" fmla="*/ 393747 h 1778357"/>
            <a:gd name="connsiteX21" fmla="*/ 179228 w 642778"/>
            <a:gd name="connsiteY21" fmla="*/ 406447 h 1778357"/>
            <a:gd name="connsiteX22" fmla="*/ 153828 w 642778"/>
            <a:gd name="connsiteY22" fmla="*/ 425497 h 1778357"/>
            <a:gd name="connsiteX23" fmla="*/ 109378 w 642778"/>
            <a:gd name="connsiteY23" fmla="*/ 450897 h 1778357"/>
            <a:gd name="connsiteX24" fmla="*/ 103028 w 642778"/>
            <a:gd name="connsiteY24" fmla="*/ 495347 h 1778357"/>
            <a:gd name="connsiteX25" fmla="*/ 90328 w 642778"/>
            <a:gd name="connsiteY25" fmla="*/ 514397 h 1778357"/>
            <a:gd name="connsiteX26" fmla="*/ 96678 w 642778"/>
            <a:gd name="connsiteY26" fmla="*/ 539797 h 1778357"/>
            <a:gd name="connsiteX27" fmla="*/ 58578 w 642778"/>
            <a:gd name="connsiteY27" fmla="*/ 565197 h 1778357"/>
            <a:gd name="connsiteX28" fmla="*/ 71278 w 642778"/>
            <a:gd name="connsiteY28" fmla="*/ 615997 h 1778357"/>
            <a:gd name="connsiteX29" fmla="*/ 71278 w 642778"/>
            <a:gd name="connsiteY29" fmla="*/ 654097 h 1778357"/>
            <a:gd name="connsiteX30" fmla="*/ 71278 w 642778"/>
            <a:gd name="connsiteY30" fmla="*/ 698547 h 1778357"/>
            <a:gd name="connsiteX31" fmla="*/ 64928 w 642778"/>
            <a:gd name="connsiteY31" fmla="*/ 723947 h 1778357"/>
            <a:gd name="connsiteX32" fmla="*/ 45878 w 642778"/>
            <a:gd name="connsiteY32" fmla="*/ 787447 h 1778357"/>
            <a:gd name="connsiteX33" fmla="*/ 45878 w 642778"/>
            <a:gd name="connsiteY33" fmla="*/ 793797 h 1778357"/>
            <a:gd name="connsiteX34" fmla="*/ 7778 w 642778"/>
            <a:gd name="connsiteY34" fmla="*/ 812847 h 1778357"/>
            <a:gd name="connsiteX35" fmla="*/ 1428 w 642778"/>
            <a:gd name="connsiteY35" fmla="*/ 838247 h 1778357"/>
            <a:gd name="connsiteX36" fmla="*/ 26828 w 642778"/>
            <a:gd name="connsiteY36" fmla="*/ 876347 h 1778357"/>
            <a:gd name="connsiteX37" fmla="*/ 33178 w 642778"/>
            <a:gd name="connsiteY37" fmla="*/ 920797 h 1778357"/>
            <a:gd name="connsiteX38" fmla="*/ 58578 w 642778"/>
            <a:gd name="connsiteY38" fmla="*/ 971597 h 1778357"/>
            <a:gd name="connsiteX39" fmla="*/ 77628 w 642778"/>
            <a:gd name="connsiteY39" fmla="*/ 984297 h 1778357"/>
            <a:gd name="connsiteX40" fmla="*/ 52228 w 642778"/>
            <a:gd name="connsiteY40" fmla="*/ 1016047 h 1778357"/>
            <a:gd name="connsiteX41" fmla="*/ 58578 w 642778"/>
            <a:gd name="connsiteY41" fmla="*/ 1054147 h 1778357"/>
            <a:gd name="connsiteX42" fmla="*/ 77628 w 642778"/>
            <a:gd name="connsiteY42" fmla="*/ 1104947 h 1778357"/>
            <a:gd name="connsiteX43" fmla="*/ 115728 w 642778"/>
            <a:gd name="connsiteY43" fmla="*/ 1149397 h 1778357"/>
            <a:gd name="connsiteX44" fmla="*/ 141128 w 642778"/>
            <a:gd name="connsiteY44" fmla="*/ 1193847 h 1778357"/>
            <a:gd name="connsiteX45" fmla="*/ 172878 w 642778"/>
            <a:gd name="connsiteY45" fmla="*/ 1231947 h 1778357"/>
            <a:gd name="connsiteX46" fmla="*/ 172878 w 642778"/>
            <a:gd name="connsiteY46" fmla="*/ 1263697 h 1778357"/>
            <a:gd name="connsiteX47" fmla="*/ 172878 w 642778"/>
            <a:gd name="connsiteY47" fmla="*/ 1301797 h 1778357"/>
            <a:gd name="connsiteX48" fmla="*/ 191928 w 642778"/>
            <a:gd name="connsiteY48" fmla="*/ 1333547 h 1778357"/>
            <a:gd name="connsiteX49" fmla="*/ 191928 w 642778"/>
            <a:gd name="connsiteY49" fmla="*/ 1365297 h 1778357"/>
            <a:gd name="connsiteX50" fmla="*/ 179228 w 642778"/>
            <a:gd name="connsiteY50" fmla="*/ 1454197 h 1778357"/>
            <a:gd name="connsiteX51" fmla="*/ 217328 w 642778"/>
            <a:gd name="connsiteY51" fmla="*/ 1511347 h 1778357"/>
            <a:gd name="connsiteX52" fmla="*/ 230028 w 642778"/>
            <a:gd name="connsiteY52" fmla="*/ 1549447 h 1778357"/>
            <a:gd name="connsiteX53" fmla="*/ 236378 w 642778"/>
            <a:gd name="connsiteY53" fmla="*/ 1606597 h 1778357"/>
            <a:gd name="connsiteX54" fmla="*/ 299878 w 642778"/>
            <a:gd name="connsiteY54" fmla="*/ 1612947 h 1778357"/>
            <a:gd name="connsiteX55" fmla="*/ 318928 w 642778"/>
            <a:gd name="connsiteY55" fmla="*/ 1651047 h 1778357"/>
            <a:gd name="connsiteX56" fmla="*/ 357028 w 642778"/>
            <a:gd name="connsiteY56" fmla="*/ 1676447 h 1778357"/>
            <a:gd name="connsiteX57" fmla="*/ 395128 w 642778"/>
            <a:gd name="connsiteY57" fmla="*/ 1689147 h 1778357"/>
            <a:gd name="connsiteX58" fmla="*/ 414178 w 642778"/>
            <a:gd name="connsiteY58" fmla="*/ 1739947 h 1778357"/>
            <a:gd name="connsiteX59" fmla="*/ 458628 w 642778"/>
            <a:gd name="connsiteY59" fmla="*/ 1778047 h 1778357"/>
            <a:gd name="connsiteX60" fmla="*/ 477678 w 642778"/>
            <a:gd name="connsiteY60" fmla="*/ 1758997 h 1778357"/>
            <a:gd name="connsiteX61" fmla="*/ 503078 w 642778"/>
            <a:gd name="connsiteY61" fmla="*/ 1733597 h 1778357"/>
            <a:gd name="connsiteX62" fmla="*/ 541178 w 642778"/>
            <a:gd name="connsiteY62" fmla="*/ 1752647 h 1778357"/>
            <a:gd name="connsiteX63" fmla="*/ 541178 w 642778"/>
            <a:gd name="connsiteY63" fmla="*/ 1752647 h 1778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</a:cxnLst>
          <a:rect l="l" t="t" r="r" b="b"/>
          <a:pathLst>
            <a:path w="642778" h="1778357">
              <a:moveTo>
                <a:pt x="642778" y="63547"/>
              </a:moveTo>
              <a:cubicBezTo>
                <a:pt x="608911" y="57197"/>
                <a:pt x="575045" y="50847"/>
                <a:pt x="560228" y="44497"/>
              </a:cubicBezTo>
              <a:cubicBezTo>
                <a:pt x="545411" y="38147"/>
                <a:pt x="558111" y="29680"/>
                <a:pt x="553878" y="25447"/>
              </a:cubicBezTo>
              <a:cubicBezTo>
                <a:pt x="549645" y="21214"/>
                <a:pt x="542236" y="20155"/>
                <a:pt x="534828" y="19097"/>
              </a:cubicBezTo>
              <a:cubicBezTo>
                <a:pt x="527420" y="18039"/>
                <a:pt x="515778" y="22272"/>
                <a:pt x="509428" y="19097"/>
              </a:cubicBezTo>
              <a:cubicBezTo>
                <a:pt x="503078" y="15922"/>
                <a:pt x="502019" y="-1011"/>
                <a:pt x="496728" y="47"/>
              </a:cubicBezTo>
              <a:cubicBezTo>
                <a:pt x="491437" y="1105"/>
                <a:pt x="487203" y="15922"/>
                <a:pt x="477678" y="25447"/>
              </a:cubicBezTo>
              <a:cubicBezTo>
                <a:pt x="468153" y="34972"/>
                <a:pt x="444870" y="43439"/>
                <a:pt x="439578" y="57197"/>
              </a:cubicBezTo>
              <a:cubicBezTo>
                <a:pt x="434286" y="70955"/>
                <a:pt x="446986" y="97414"/>
                <a:pt x="445928" y="107997"/>
              </a:cubicBezTo>
              <a:cubicBezTo>
                <a:pt x="444870" y="118580"/>
                <a:pt x="439578" y="111172"/>
                <a:pt x="433228" y="120697"/>
              </a:cubicBezTo>
              <a:cubicBezTo>
                <a:pt x="426878" y="130222"/>
                <a:pt x="412061" y="151389"/>
                <a:pt x="407828" y="165147"/>
              </a:cubicBezTo>
              <a:cubicBezTo>
                <a:pt x="403595" y="178905"/>
                <a:pt x="406770" y="187372"/>
                <a:pt x="407828" y="203247"/>
              </a:cubicBezTo>
              <a:cubicBezTo>
                <a:pt x="408886" y="219122"/>
                <a:pt x="412061" y="245580"/>
                <a:pt x="414178" y="260397"/>
              </a:cubicBezTo>
              <a:cubicBezTo>
                <a:pt x="416295" y="275214"/>
                <a:pt x="421586" y="283680"/>
                <a:pt x="420528" y="292147"/>
              </a:cubicBezTo>
              <a:cubicBezTo>
                <a:pt x="419470" y="300614"/>
                <a:pt x="407828" y="311197"/>
                <a:pt x="407828" y="311197"/>
              </a:cubicBezTo>
              <a:cubicBezTo>
                <a:pt x="403595" y="317547"/>
                <a:pt x="407828" y="323897"/>
                <a:pt x="395128" y="330247"/>
              </a:cubicBezTo>
              <a:cubicBezTo>
                <a:pt x="382428" y="336597"/>
                <a:pt x="350678" y="349297"/>
                <a:pt x="331628" y="349297"/>
              </a:cubicBezTo>
              <a:cubicBezTo>
                <a:pt x="312578" y="349297"/>
                <a:pt x="288236" y="323897"/>
                <a:pt x="280828" y="330247"/>
              </a:cubicBezTo>
              <a:cubicBezTo>
                <a:pt x="273420" y="336597"/>
                <a:pt x="292470" y="374697"/>
                <a:pt x="287178" y="387397"/>
              </a:cubicBezTo>
              <a:cubicBezTo>
                <a:pt x="281886" y="400097"/>
                <a:pt x="262836" y="405389"/>
                <a:pt x="249078" y="406447"/>
              </a:cubicBezTo>
              <a:cubicBezTo>
                <a:pt x="235320" y="407505"/>
                <a:pt x="216270" y="393747"/>
                <a:pt x="204628" y="393747"/>
              </a:cubicBezTo>
              <a:cubicBezTo>
                <a:pt x="192986" y="393747"/>
                <a:pt x="187695" y="401155"/>
                <a:pt x="179228" y="406447"/>
              </a:cubicBezTo>
              <a:cubicBezTo>
                <a:pt x="170761" y="411739"/>
                <a:pt x="165470" y="418089"/>
                <a:pt x="153828" y="425497"/>
              </a:cubicBezTo>
              <a:cubicBezTo>
                <a:pt x="142186" y="432905"/>
                <a:pt x="117845" y="439255"/>
                <a:pt x="109378" y="450897"/>
              </a:cubicBezTo>
              <a:cubicBezTo>
                <a:pt x="100911" y="462539"/>
                <a:pt x="106203" y="484764"/>
                <a:pt x="103028" y="495347"/>
              </a:cubicBezTo>
              <a:cubicBezTo>
                <a:pt x="99853" y="505930"/>
                <a:pt x="91386" y="506989"/>
                <a:pt x="90328" y="514397"/>
              </a:cubicBezTo>
              <a:cubicBezTo>
                <a:pt x="89270" y="521805"/>
                <a:pt x="101970" y="531330"/>
                <a:pt x="96678" y="539797"/>
              </a:cubicBezTo>
              <a:cubicBezTo>
                <a:pt x="91386" y="548264"/>
                <a:pt x="62811" y="552497"/>
                <a:pt x="58578" y="565197"/>
              </a:cubicBezTo>
              <a:cubicBezTo>
                <a:pt x="54345" y="577897"/>
                <a:pt x="69161" y="601180"/>
                <a:pt x="71278" y="615997"/>
              </a:cubicBezTo>
              <a:cubicBezTo>
                <a:pt x="73395" y="630814"/>
                <a:pt x="71278" y="654097"/>
                <a:pt x="71278" y="654097"/>
              </a:cubicBezTo>
              <a:cubicBezTo>
                <a:pt x="71278" y="667855"/>
                <a:pt x="72336" y="686905"/>
                <a:pt x="71278" y="698547"/>
              </a:cubicBezTo>
              <a:cubicBezTo>
                <a:pt x="70220" y="710189"/>
                <a:pt x="69161" y="709130"/>
                <a:pt x="64928" y="723947"/>
              </a:cubicBezTo>
              <a:cubicBezTo>
                <a:pt x="60695" y="738764"/>
                <a:pt x="49053" y="775805"/>
                <a:pt x="45878" y="787447"/>
              </a:cubicBezTo>
              <a:cubicBezTo>
                <a:pt x="42703" y="799089"/>
                <a:pt x="52228" y="789564"/>
                <a:pt x="45878" y="793797"/>
              </a:cubicBezTo>
              <a:cubicBezTo>
                <a:pt x="39528" y="798030"/>
                <a:pt x="15186" y="805439"/>
                <a:pt x="7778" y="812847"/>
              </a:cubicBezTo>
              <a:cubicBezTo>
                <a:pt x="370" y="820255"/>
                <a:pt x="-1747" y="827664"/>
                <a:pt x="1428" y="838247"/>
              </a:cubicBezTo>
              <a:cubicBezTo>
                <a:pt x="4603" y="848830"/>
                <a:pt x="21536" y="862589"/>
                <a:pt x="26828" y="876347"/>
              </a:cubicBezTo>
              <a:cubicBezTo>
                <a:pt x="32120" y="890105"/>
                <a:pt x="27886" y="904922"/>
                <a:pt x="33178" y="920797"/>
              </a:cubicBezTo>
              <a:cubicBezTo>
                <a:pt x="38470" y="936672"/>
                <a:pt x="51170" y="961014"/>
                <a:pt x="58578" y="971597"/>
              </a:cubicBezTo>
              <a:cubicBezTo>
                <a:pt x="65986" y="982180"/>
                <a:pt x="78686" y="976889"/>
                <a:pt x="77628" y="984297"/>
              </a:cubicBezTo>
              <a:cubicBezTo>
                <a:pt x="76570" y="991705"/>
                <a:pt x="55403" y="1004405"/>
                <a:pt x="52228" y="1016047"/>
              </a:cubicBezTo>
              <a:cubicBezTo>
                <a:pt x="49053" y="1027689"/>
                <a:pt x="54345" y="1039330"/>
                <a:pt x="58578" y="1054147"/>
              </a:cubicBezTo>
              <a:cubicBezTo>
                <a:pt x="62811" y="1068964"/>
                <a:pt x="68103" y="1089072"/>
                <a:pt x="77628" y="1104947"/>
              </a:cubicBezTo>
              <a:cubicBezTo>
                <a:pt x="87153" y="1120822"/>
                <a:pt x="105145" y="1134580"/>
                <a:pt x="115728" y="1149397"/>
              </a:cubicBezTo>
              <a:cubicBezTo>
                <a:pt x="126311" y="1164214"/>
                <a:pt x="131603" y="1180089"/>
                <a:pt x="141128" y="1193847"/>
              </a:cubicBezTo>
              <a:cubicBezTo>
                <a:pt x="150653" y="1207605"/>
                <a:pt x="167586" y="1220305"/>
                <a:pt x="172878" y="1231947"/>
              </a:cubicBezTo>
              <a:cubicBezTo>
                <a:pt x="178170" y="1243589"/>
                <a:pt x="172878" y="1263697"/>
                <a:pt x="172878" y="1263697"/>
              </a:cubicBezTo>
              <a:cubicBezTo>
                <a:pt x="172878" y="1275339"/>
                <a:pt x="169703" y="1290155"/>
                <a:pt x="172878" y="1301797"/>
              </a:cubicBezTo>
              <a:cubicBezTo>
                <a:pt x="176053" y="1313439"/>
                <a:pt x="188753" y="1322964"/>
                <a:pt x="191928" y="1333547"/>
              </a:cubicBezTo>
              <a:cubicBezTo>
                <a:pt x="195103" y="1344130"/>
                <a:pt x="194045" y="1345189"/>
                <a:pt x="191928" y="1365297"/>
              </a:cubicBezTo>
              <a:cubicBezTo>
                <a:pt x="189811" y="1385405"/>
                <a:pt x="174995" y="1429855"/>
                <a:pt x="179228" y="1454197"/>
              </a:cubicBezTo>
              <a:cubicBezTo>
                <a:pt x="183461" y="1478539"/>
                <a:pt x="208861" y="1495472"/>
                <a:pt x="217328" y="1511347"/>
              </a:cubicBezTo>
              <a:cubicBezTo>
                <a:pt x="225795" y="1527222"/>
                <a:pt x="226853" y="1533572"/>
                <a:pt x="230028" y="1549447"/>
              </a:cubicBezTo>
              <a:cubicBezTo>
                <a:pt x="233203" y="1565322"/>
                <a:pt x="224736" y="1596014"/>
                <a:pt x="236378" y="1606597"/>
              </a:cubicBezTo>
              <a:cubicBezTo>
                <a:pt x="248020" y="1617180"/>
                <a:pt x="286120" y="1605539"/>
                <a:pt x="299878" y="1612947"/>
              </a:cubicBezTo>
              <a:cubicBezTo>
                <a:pt x="313636" y="1620355"/>
                <a:pt x="309403" y="1640464"/>
                <a:pt x="318928" y="1651047"/>
              </a:cubicBezTo>
              <a:cubicBezTo>
                <a:pt x="328453" y="1661630"/>
                <a:pt x="344328" y="1670097"/>
                <a:pt x="357028" y="1676447"/>
              </a:cubicBezTo>
              <a:cubicBezTo>
                <a:pt x="369728" y="1682797"/>
                <a:pt x="385603" y="1678564"/>
                <a:pt x="395128" y="1689147"/>
              </a:cubicBezTo>
              <a:cubicBezTo>
                <a:pt x="404653" y="1699730"/>
                <a:pt x="403595" y="1725130"/>
                <a:pt x="414178" y="1739947"/>
              </a:cubicBezTo>
              <a:cubicBezTo>
                <a:pt x="424761" y="1754764"/>
                <a:pt x="448045" y="1774872"/>
                <a:pt x="458628" y="1778047"/>
              </a:cubicBezTo>
              <a:cubicBezTo>
                <a:pt x="469211" y="1781222"/>
                <a:pt x="477678" y="1758997"/>
                <a:pt x="477678" y="1758997"/>
              </a:cubicBezTo>
              <a:cubicBezTo>
                <a:pt x="485086" y="1751589"/>
                <a:pt x="492495" y="1734655"/>
                <a:pt x="503078" y="1733597"/>
              </a:cubicBezTo>
              <a:cubicBezTo>
                <a:pt x="513661" y="1732539"/>
                <a:pt x="541178" y="1752647"/>
                <a:pt x="541178" y="1752647"/>
              </a:cubicBezTo>
              <a:lnTo>
                <a:pt x="541178" y="1752647"/>
              </a:lnTo>
            </a:path>
          </a:pathLst>
        </a:custGeom>
        <a:noFill/>
        <a:ln w="254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14</xdr:col>
      <xdr:colOff>9526</xdr:colOff>
      <xdr:row>16</xdr:row>
      <xdr:rowOff>42260</xdr:rowOff>
    </xdr:from>
    <xdr:to>
      <xdr:col>14</xdr:col>
      <xdr:colOff>501649</xdr:colOff>
      <xdr:row>19</xdr:row>
      <xdr:rowOff>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450850</xdr:colOff>
      <xdr:row>12</xdr:row>
      <xdr:rowOff>107950</xdr:rowOff>
    </xdr:from>
    <xdr:to>
      <xdr:col>4</xdr:col>
      <xdr:colOff>285750</xdr:colOff>
      <xdr:row>14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311002</xdr:colOff>
      <xdr:row>9</xdr:row>
      <xdr:rowOff>61401</xdr:rowOff>
    </xdr:from>
    <xdr:to>
      <xdr:col>6</xdr:col>
      <xdr:colOff>558911</xdr:colOff>
      <xdr:row>18</xdr:row>
      <xdr:rowOff>89153</xdr:rowOff>
    </xdr:to>
    <xdr:sp macro="" textlink="">
      <xdr:nvSpPr>
        <xdr:cNvPr id="11" name="Freeform 10"/>
        <xdr:cNvSpPr/>
      </xdr:nvSpPr>
      <xdr:spPr>
        <a:xfrm>
          <a:off x="22866202" y="5033451"/>
          <a:ext cx="1467109" cy="1685102"/>
        </a:xfrm>
        <a:custGeom>
          <a:avLst/>
          <a:gdLst>
            <a:gd name="connsiteX0" fmla="*/ 489098 w 1467109"/>
            <a:gd name="connsiteY0" fmla="*/ 8449 h 1685102"/>
            <a:gd name="connsiteX1" fmla="*/ 635148 w 1467109"/>
            <a:gd name="connsiteY1" fmla="*/ 8449 h 1685102"/>
            <a:gd name="connsiteX2" fmla="*/ 685948 w 1467109"/>
            <a:gd name="connsiteY2" fmla="*/ 59249 h 1685102"/>
            <a:gd name="connsiteX3" fmla="*/ 730398 w 1467109"/>
            <a:gd name="connsiteY3" fmla="*/ 65599 h 1685102"/>
            <a:gd name="connsiteX4" fmla="*/ 793898 w 1467109"/>
            <a:gd name="connsiteY4" fmla="*/ 90999 h 1685102"/>
            <a:gd name="connsiteX5" fmla="*/ 851048 w 1467109"/>
            <a:gd name="connsiteY5" fmla="*/ 122749 h 1685102"/>
            <a:gd name="connsiteX6" fmla="*/ 908198 w 1467109"/>
            <a:gd name="connsiteY6" fmla="*/ 135449 h 1685102"/>
            <a:gd name="connsiteX7" fmla="*/ 946298 w 1467109"/>
            <a:gd name="connsiteY7" fmla="*/ 148149 h 1685102"/>
            <a:gd name="connsiteX8" fmla="*/ 997098 w 1467109"/>
            <a:gd name="connsiteY8" fmla="*/ 154499 h 1685102"/>
            <a:gd name="connsiteX9" fmla="*/ 1066948 w 1467109"/>
            <a:gd name="connsiteY9" fmla="*/ 186249 h 1685102"/>
            <a:gd name="connsiteX10" fmla="*/ 1124098 w 1467109"/>
            <a:gd name="connsiteY10" fmla="*/ 230699 h 1685102"/>
            <a:gd name="connsiteX11" fmla="*/ 1168548 w 1467109"/>
            <a:gd name="connsiteY11" fmla="*/ 243399 h 1685102"/>
            <a:gd name="connsiteX12" fmla="*/ 1206648 w 1467109"/>
            <a:gd name="connsiteY12" fmla="*/ 262449 h 1685102"/>
            <a:gd name="connsiteX13" fmla="*/ 1257448 w 1467109"/>
            <a:gd name="connsiteY13" fmla="*/ 275149 h 1685102"/>
            <a:gd name="connsiteX14" fmla="*/ 1327298 w 1467109"/>
            <a:gd name="connsiteY14" fmla="*/ 262449 h 1685102"/>
            <a:gd name="connsiteX15" fmla="*/ 1378098 w 1467109"/>
            <a:gd name="connsiteY15" fmla="*/ 262449 h 1685102"/>
            <a:gd name="connsiteX16" fmla="*/ 1422548 w 1467109"/>
            <a:gd name="connsiteY16" fmla="*/ 249749 h 1685102"/>
            <a:gd name="connsiteX17" fmla="*/ 1466998 w 1467109"/>
            <a:gd name="connsiteY17" fmla="*/ 268799 h 1685102"/>
            <a:gd name="connsiteX18" fmla="*/ 1435248 w 1467109"/>
            <a:gd name="connsiteY18" fmla="*/ 294199 h 1685102"/>
            <a:gd name="connsiteX19" fmla="*/ 1435248 w 1467109"/>
            <a:gd name="connsiteY19" fmla="*/ 319599 h 1685102"/>
            <a:gd name="connsiteX20" fmla="*/ 1422548 w 1467109"/>
            <a:gd name="connsiteY20" fmla="*/ 364049 h 1685102"/>
            <a:gd name="connsiteX21" fmla="*/ 1384448 w 1467109"/>
            <a:gd name="connsiteY21" fmla="*/ 364049 h 1685102"/>
            <a:gd name="connsiteX22" fmla="*/ 1371748 w 1467109"/>
            <a:gd name="connsiteY22" fmla="*/ 370399 h 1685102"/>
            <a:gd name="connsiteX23" fmla="*/ 1314598 w 1467109"/>
            <a:gd name="connsiteY23" fmla="*/ 364049 h 1685102"/>
            <a:gd name="connsiteX24" fmla="*/ 1289198 w 1467109"/>
            <a:gd name="connsiteY24" fmla="*/ 364049 h 1685102"/>
            <a:gd name="connsiteX25" fmla="*/ 1244748 w 1467109"/>
            <a:gd name="connsiteY25" fmla="*/ 408499 h 1685102"/>
            <a:gd name="connsiteX26" fmla="*/ 1206648 w 1467109"/>
            <a:gd name="connsiteY26" fmla="*/ 446599 h 1685102"/>
            <a:gd name="connsiteX27" fmla="*/ 1168548 w 1467109"/>
            <a:gd name="connsiteY27" fmla="*/ 446599 h 1685102"/>
            <a:gd name="connsiteX28" fmla="*/ 1136798 w 1467109"/>
            <a:gd name="connsiteY28" fmla="*/ 427549 h 1685102"/>
            <a:gd name="connsiteX29" fmla="*/ 1098698 w 1467109"/>
            <a:gd name="connsiteY29" fmla="*/ 427549 h 1685102"/>
            <a:gd name="connsiteX30" fmla="*/ 1041548 w 1467109"/>
            <a:gd name="connsiteY30" fmla="*/ 452949 h 1685102"/>
            <a:gd name="connsiteX31" fmla="*/ 1022498 w 1467109"/>
            <a:gd name="connsiteY31" fmla="*/ 503749 h 1685102"/>
            <a:gd name="connsiteX32" fmla="*/ 965348 w 1467109"/>
            <a:gd name="connsiteY32" fmla="*/ 567249 h 1685102"/>
            <a:gd name="connsiteX33" fmla="*/ 971698 w 1467109"/>
            <a:gd name="connsiteY33" fmla="*/ 630749 h 1685102"/>
            <a:gd name="connsiteX34" fmla="*/ 1009798 w 1467109"/>
            <a:gd name="connsiteY34" fmla="*/ 662499 h 1685102"/>
            <a:gd name="connsiteX35" fmla="*/ 1028848 w 1467109"/>
            <a:gd name="connsiteY35" fmla="*/ 732349 h 1685102"/>
            <a:gd name="connsiteX36" fmla="*/ 1073298 w 1467109"/>
            <a:gd name="connsiteY36" fmla="*/ 764099 h 1685102"/>
            <a:gd name="connsiteX37" fmla="*/ 1047898 w 1467109"/>
            <a:gd name="connsiteY37" fmla="*/ 802199 h 1685102"/>
            <a:gd name="connsiteX38" fmla="*/ 997098 w 1467109"/>
            <a:gd name="connsiteY38" fmla="*/ 878399 h 1685102"/>
            <a:gd name="connsiteX39" fmla="*/ 978048 w 1467109"/>
            <a:gd name="connsiteY39" fmla="*/ 903799 h 1685102"/>
            <a:gd name="connsiteX40" fmla="*/ 971698 w 1467109"/>
            <a:gd name="connsiteY40" fmla="*/ 935549 h 1685102"/>
            <a:gd name="connsiteX41" fmla="*/ 908198 w 1467109"/>
            <a:gd name="connsiteY41" fmla="*/ 960949 h 1685102"/>
            <a:gd name="connsiteX42" fmla="*/ 920898 w 1467109"/>
            <a:gd name="connsiteY42" fmla="*/ 1005399 h 1685102"/>
            <a:gd name="connsiteX43" fmla="*/ 920898 w 1467109"/>
            <a:gd name="connsiteY43" fmla="*/ 1043499 h 1685102"/>
            <a:gd name="connsiteX44" fmla="*/ 908198 w 1467109"/>
            <a:gd name="connsiteY44" fmla="*/ 1106999 h 1685102"/>
            <a:gd name="connsiteX45" fmla="*/ 920898 w 1467109"/>
            <a:gd name="connsiteY45" fmla="*/ 1138749 h 1685102"/>
            <a:gd name="connsiteX46" fmla="*/ 933598 w 1467109"/>
            <a:gd name="connsiteY46" fmla="*/ 1214949 h 1685102"/>
            <a:gd name="connsiteX47" fmla="*/ 901848 w 1467109"/>
            <a:gd name="connsiteY47" fmla="*/ 1227649 h 1685102"/>
            <a:gd name="connsiteX48" fmla="*/ 946298 w 1467109"/>
            <a:gd name="connsiteY48" fmla="*/ 1240349 h 1685102"/>
            <a:gd name="connsiteX49" fmla="*/ 971698 w 1467109"/>
            <a:gd name="connsiteY49" fmla="*/ 1284799 h 1685102"/>
            <a:gd name="connsiteX50" fmla="*/ 1003448 w 1467109"/>
            <a:gd name="connsiteY50" fmla="*/ 1310199 h 1685102"/>
            <a:gd name="connsiteX51" fmla="*/ 978048 w 1467109"/>
            <a:gd name="connsiteY51" fmla="*/ 1341949 h 1685102"/>
            <a:gd name="connsiteX52" fmla="*/ 1009798 w 1467109"/>
            <a:gd name="connsiteY52" fmla="*/ 1380049 h 1685102"/>
            <a:gd name="connsiteX53" fmla="*/ 1003448 w 1467109"/>
            <a:gd name="connsiteY53" fmla="*/ 1399099 h 1685102"/>
            <a:gd name="connsiteX54" fmla="*/ 997098 w 1467109"/>
            <a:gd name="connsiteY54" fmla="*/ 1443549 h 1685102"/>
            <a:gd name="connsiteX55" fmla="*/ 984398 w 1467109"/>
            <a:gd name="connsiteY55" fmla="*/ 1494349 h 1685102"/>
            <a:gd name="connsiteX56" fmla="*/ 933598 w 1467109"/>
            <a:gd name="connsiteY56" fmla="*/ 1500699 h 1685102"/>
            <a:gd name="connsiteX57" fmla="*/ 901848 w 1467109"/>
            <a:gd name="connsiteY57" fmla="*/ 1507049 h 1685102"/>
            <a:gd name="connsiteX58" fmla="*/ 895498 w 1467109"/>
            <a:gd name="connsiteY58" fmla="*/ 1576899 h 1685102"/>
            <a:gd name="connsiteX59" fmla="*/ 895498 w 1467109"/>
            <a:gd name="connsiteY59" fmla="*/ 1621349 h 1685102"/>
            <a:gd name="connsiteX60" fmla="*/ 870098 w 1467109"/>
            <a:gd name="connsiteY60" fmla="*/ 1665799 h 1685102"/>
            <a:gd name="connsiteX61" fmla="*/ 838348 w 1467109"/>
            <a:gd name="connsiteY61" fmla="*/ 1627699 h 1685102"/>
            <a:gd name="connsiteX62" fmla="*/ 793898 w 1467109"/>
            <a:gd name="connsiteY62" fmla="*/ 1627699 h 1685102"/>
            <a:gd name="connsiteX63" fmla="*/ 743098 w 1467109"/>
            <a:gd name="connsiteY63" fmla="*/ 1614999 h 1685102"/>
            <a:gd name="connsiteX64" fmla="*/ 666898 w 1467109"/>
            <a:gd name="connsiteY64" fmla="*/ 1570549 h 1685102"/>
            <a:gd name="connsiteX65" fmla="*/ 654198 w 1467109"/>
            <a:gd name="connsiteY65" fmla="*/ 1551499 h 1685102"/>
            <a:gd name="connsiteX66" fmla="*/ 622448 w 1467109"/>
            <a:gd name="connsiteY66" fmla="*/ 1570549 h 1685102"/>
            <a:gd name="connsiteX67" fmla="*/ 577998 w 1467109"/>
            <a:gd name="connsiteY67" fmla="*/ 1595949 h 1685102"/>
            <a:gd name="connsiteX68" fmla="*/ 558948 w 1467109"/>
            <a:gd name="connsiteY68" fmla="*/ 1621349 h 1685102"/>
            <a:gd name="connsiteX69" fmla="*/ 520848 w 1467109"/>
            <a:gd name="connsiteY69" fmla="*/ 1646749 h 1685102"/>
            <a:gd name="connsiteX70" fmla="*/ 501798 w 1467109"/>
            <a:gd name="connsiteY70" fmla="*/ 1646749 h 1685102"/>
            <a:gd name="connsiteX71" fmla="*/ 476398 w 1467109"/>
            <a:gd name="connsiteY71" fmla="*/ 1640399 h 1685102"/>
            <a:gd name="connsiteX72" fmla="*/ 463698 w 1467109"/>
            <a:gd name="connsiteY72" fmla="*/ 1614999 h 1685102"/>
            <a:gd name="connsiteX73" fmla="*/ 431948 w 1467109"/>
            <a:gd name="connsiteY73" fmla="*/ 1595949 h 1685102"/>
            <a:gd name="connsiteX74" fmla="*/ 362098 w 1467109"/>
            <a:gd name="connsiteY74" fmla="*/ 1634049 h 1685102"/>
            <a:gd name="connsiteX75" fmla="*/ 330348 w 1467109"/>
            <a:gd name="connsiteY75" fmla="*/ 1684849 h 1685102"/>
            <a:gd name="connsiteX76" fmla="*/ 298598 w 1467109"/>
            <a:gd name="connsiteY76" fmla="*/ 1653099 h 1685102"/>
            <a:gd name="connsiteX77" fmla="*/ 273198 w 1467109"/>
            <a:gd name="connsiteY77" fmla="*/ 1640399 h 1685102"/>
            <a:gd name="connsiteX78" fmla="*/ 241448 w 1467109"/>
            <a:gd name="connsiteY78" fmla="*/ 1589599 h 1685102"/>
            <a:gd name="connsiteX79" fmla="*/ 209698 w 1467109"/>
            <a:gd name="connsiteY79" fmla="*/ 1538799 h 1685102"/>
            <a:gd name="connsiteX80" fmla="*/ 203348 w 1467109"/>
            <a:gd name="connsiteY80" fmla="*/ 1507049 h 1685102"/>
            <a:gd name="connsiteX81" fmla="*/ 184298 w 1467109"/>
            <a:gd name="connsiteY81" fmla="*/ 1487999 h 1685102"/>
            <a:gd name="connsiteX82" fmla="*/ 184298 w 1467109"/>
            <a:gd name="connsiteY82" fmla="*/ 1449899 h 1685102"/>
            <a:gd name="connsiteX83" fmla="*/ 222398 w 1467109"/>
            <a:gd name="connsiteY83" fmla="*/ 1424499 h 1685102"/>
            <a:gd name="connsiteX84" fmla="*/ 203348 w 1467109"/>
            <a:gd name="connsiteY84" fmla="*/ 1367349 h 1685102"/>
            <a:gd name="connsiteX85" fmla="*/ 158898 w 1467109"/>
            <a:gd name="connsiteY85" fmla="*/ 1367349 h 1685102"/>
            <a:gd name="connsiteX86" fmla="*/ 133498 w 1467109"/>
            <a:gd name="connsiteY86" fmla="*/ 1341949 h 1685102"/>
            <a:gd name="connsiteX87" fmla="*/ 108098 w 1467109"/>
            <a:gd name="connsiteY87" fmla="*/ 1310199 h 1685102"/>
            <a:gd name="connsiteX88" fmla="*/ 120798 w 1467109"/>
            <a:gd name="connsiteY88" fmla="*/ 1259399 h 1685102"/>
            <a:gd name="connsiteX89" fmla="*/ 152548 w 1467109"/>
            <a:gd name="connsiteY89" fmla="*/ 1265749 h 1685102"/>
            <a:gd name="connsiteX90" fmla="*/ 196998 w 1467109"/>
            <a:gd name="connsiteY90" fmla="*/ 1208599 h 1685102"/>
            <a:gd name="connsiteX91" fmla="*/ 152548 w 1467109"/>
            <a:gd name="connsiteY91" fmla="*/ 1164149 h 1685102"/>
            <a:gd name="connsiteX92" fmla="*/ 114448 w 1467109"/>
            <a:gd name="connsiteY92" fmla="*/ 1145099 h 1685102"/>
            <a:gd name="connsiteX93" fmla="*/ 31898 w 1467109"/>
            <a:gd name="connsiteY93" fmla="*/ 1119699 h 1685102"/>
            <a:gd name="connsiteX94" fmla="*/ 148 w 1467109"/>
            <a:gd name="connsiteY94" fmla="*/ 1094299 h 1685102"/>
            <a:gd name="connsiteX95" fmla="*/ 19198 w 1467109"/>
            <a:gd name="connsiteY95" fmla="*/ 1056199 h 1685102"/>
            <a:gd name="connsiteX96" fmla="*/ 44598 w 1467109"/>
            <a:gd name="connsiteY96" fmla="*/ 1005399 h 1685102"/>
            <a:gd name="connsiteX97" fmla="*/ 89048 w 1467109"/>
            <a:gd name="connsiteY97" fmla="*/ 960949 h 1685102"/>
            <a:gd name="connsiteX98" fmla="*/ 114448 w 1467109"/>
            <a:gd name="connsiteY98" fmla="*/ 865699 h 1685102"/>
            <a:gd name="connsiteX99" fmla="*/ 127148 w 1467109"/>
            <a:gd name="connsiteY99" fmla="*/ 776799 h 1685102"/>
            <a:gd name="connsiteX100" fmla="*/ 152548 w 1467109"/>
            <a:gd name="connsiteY100" fmla="*/ 745049 h 1685102"/>
            <a:gd name="connsiteX101" fmla="*/ 158898 w 1467109"/>
            <a:gd name="connsiteY101" fmla="*/ 713299 h 1685102"/>
            <a:gd name="connsiteX102" fmla="*/ 216048 w 1467109"/>
            <a:gd name="connsiteY102" fmla="*/ 656149 h 1685102"/>
            <a:gd name="connsiteX103" fmla="*/ 254148 w 1467109"/>
            <a:gd name="connsiteY103" fmla="*/ 618049 h 1685102"/>
            <a:gd name="connsiteX104" fmla="*/ 273198 w 1467109"/>
            <a:gd name="connsiteY104" fmla="*/ 579949 h 1685102"/>
            <a:gd name="connsiteX105" fmla="*/ 298598 w 1467109"/>
            <a:gd name="connsiteY105" fmla="*/ 630749 h 1685102"/>
            <a:gd name="connsiteX106" fmla="*/ 362098 w 1467109"/>
            <a:gd name="connsiteY106" fmla="*/ 656149 h 1685102"/>
            <a:gd name="connsiteX107" fmla="*/ 412898 w 1467109"/>
            <a:gd name="connsiteY107" fmla="*/ 624399 h 1685102"/>
            <a:gd name="connsiteX108" fmla="*/ 431948 w 1467109"/>
            <a:gd name="connsiteY108" fmla="*/ 586299 h 1685102"/>
            <a:gd name="connsiteX109" fmla="*/ 463698 w 1467109"/>
            <a:gd name="connsiteY109" fmla="*/ 592649 h 1685102"/>
            <a:gd name="connsiteX110" fmla="*/ 450998 w 1467109"/>
            <a:gd name="connsiteY110" fmla="*/ 541849 h 1685102"/>
            <a:gd name="connsiteX111" fmla="*/ 406548 w 1467109"/>
            <a:gd name="connsiteY111" fmla="*/ 510099 h 1685102"/>
            <a:gd name="connsiteX112" fmla="*/ 330348 w 1467109"/>
            <a:gd name="connsiteY112" fmla="*/ 484699 h 1685102"/>
            <a:gd name="connsiteX113" fmla="*/ 374798 w 1467109"/>
            <a:gd name="connsiteY113" fmla="*/ 452949 h 1685102"/>
            <a:gd name="connsiteX114" fmla="*/ 374798 w 1467109"/>
            <a:gd name="connsiteY114" fmla="*/ 427549 h 1685102"/>
            <a:gd name="connsiteX115" fmla="*/ 387498 w 1467109"/>
            <a:gd name="connsiteY115" fmla="*/ 389449 h 1685102"/>
            <a:gd name="connsiteX116" fmla="*/ 393848 w 1467109"/>
            <a:gd name="connsiteY116" fmla="*/ 370399 h 1685102"/>
            <a:gd name="connsiteX117" fmla="*/ 393848 w 1467109"/>
            <a:gd name="connsiteY117" fmla="*/ 332299 h 1685102"/>
            <a:gd name="connsiteX118" fmla="*/ 393848 w 1467109"/>
            <a:gd name="connsiteY118" fmla="*/ 332299 h 1685102"/>
            <a:gd name="connsiteX119" fmla="*/ 438298 w 1467109"/>
            <a:gd name="connsiteY119" fmla="*/ 313249 h 1685102"/>
            <a:gd name="connsiteX120" fmla="*/ 489098 w 1467109"/>
            <a:gd name="connsiteY120" fmla="*/ 294199 h 1685102"/>
            <a:gd name="connsiteX121" fmla="*/ 444648 w 1467109"/>
            <a:gd name="connsiteY121" fmla="*/ 262449 h 1685102"/>
            <a:gd name="connsiteX122" fmla="*/ 444648 w 1467109"/>
            <a:gd name="connsiteY122" fmla="*/ 217999 h 1685102"/>
            <a:gd name="connsiteX123" fmla="*/ 482748 w 1467109"/>
            <a:gd name="connsiteY123" fmla="*/ 198949 h 1685102"/>
            <a:gd name="connsiteX124" fmla="*/ 489098 w 1467109"/>
            <a:gd name="connsiteY124" fmla="*/ 154499 h 1685102"/>
            <a:gd name="connsiteX125" fmla="*/ 457348 w 1467109"/>
            <a:gd name="connsiteY125" fmla="*/ 90999 h 1685102"/>
            <a:gd name="connsiteX126" fmla="*/ 489098 w 1467109"/>
            <a:gd name="connsiteY126" fmla="*/ 8449 h 16851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</a:cxnLst>
          <a:rect l="l" t="t" r="r" b="b"/>
          <a:pathLst>
            <a:path w="1467109" h="1685102">
              <a:moveTo>
                <a:pt x="489098" y="8449"/>
              </a:moveTo>
              <a:cubicBezTo>
                <a:pt x="518731" y="-5309"/>
                <a:pt x="602340" y="-18"/>
                <a:pt x="635148" y="8449"/>
              </a:cubicBezTo>
              <a:cubicBezTo>
                <a:pt x="667956" y="16916"/>
                <a:pt x="670073" y="49724"/>
                <a:pt x="685948" y="59249"/>
              </a:cubicBezTo>
              <a:cubicBezTo>
                <a:pt x="701823" y="68774"/>
                <a:pt x="712406" y="60307"/>
                <a:pt x="730398" y="65599"/>
              </a:cubicBezTo>
              <a:cubicBezTo>
                <a:pt x="748390" y="70891"/>
                <a:pt x="773790" y="81474"/>
                <a:pt x="793898" y="90999"/>
              </a:cubicBezTo>
              <a:cubicBezTo>
                <a:pt x="814006" y="100524"/>
                <a:pt x="831998" y="115341"/>
                <a:pt x="851048" y="122749"/>
              </a:cubicBezTo>
              <a:cubicBezTo>
                <a:pt x="870098" y="130157"/>
                <a:pt x="892323" y="131216"/>
                <a:pt x="908198" y="135449"/>
              </a:cubicBezTo>
              <a:cubicBezTo>
                <a:pt x="924073" y="139682"/>
                <a:pt x="931481" y="144974"/>
                <a:pt x="946298" y="148149"/>
              </a:cubicBezTo>
              <a:cubicBezTo>
                <a:pt x="961115" y="151324"/>
                <a:pt x="976990" y="148149"/>
                <a:pt x="997098" y="154499"/>
              </a:cubicBezTo>
              <a:cubicBezTo>
                <a:pt x="1017206" y="160849"/>
                <a:pt x="1045781" y="173549"/>
                <a:pt x="1066948" y="186249"/>
              </a:cubicBezTo>
              <a:cubicBezTo>
                <a:pt x="1088115" y="198949"/>
                <a:pt x="1107165" y="221174"/>
                <a:pt x="1124098" y="230699"/>
              </a:cubicBezTo>
              <a:cubicBezTo>
                <a:pt x="1141031" y="240224"/>
                <a:pt x="1154790" y="238107"/>
                <a:pt x="1168548" y="243399"/>
              </a:cubicBezTo>
              <a:cubicBezTo>
                <a:pt x="1182306" y="248691"/>
                <a:pt x="1191831" y="257157"/>
                <a:pt x="1206648" y="262449"/>
              </a:cubicBezTo>
              <a:cubicBezTo>
                <a:pt x="1221465" y="267741"/>
                <a:pt x="1237340" y="275149"/>
                <a:pt x="1257448" y="275149"/>
              </a:cubicBezTo>
              <a:cubicBezTo>
                <a:pt x="1277556" y="275149"/>
                <a:pt x="1307190" y="264566"/>
                <a:pt x="1327298" y="262449"/>
              </a:cubicBezTo>
              <a:cubicBezTo>
                <a:pt x="1347406" y="260332"/>
                <a:pt x="1362223" y="264566"/>
                <a:pt x="1378098" y="262449"/>
              </a:cubicBezTo>
              <a:cubicBezTo>
                <a:pt x="1393973" y="260332"/>
                <a:pt x="1407731" y="248691"/>
                <a:pt x="1422548" y="249749"/>
              </a:cubicBezTo>
              <a:cubicBezTo>
                <a:pt x="1437365" y="250807"/>
                <a:pt x="1464881" y="261391"/>
                <a:pt x="1466998" y="268799"/>
              </a:cubicBezTo>
              <a:cubicBezTo>
                <a:pt x="1469115" y="276207"/>
                <a:pt x="1440540" y="285732"/>
                <a:pt x="1435248" y="294199"/>
              </a:cubicBezTo>
              <a:cubicBezTo>
                <a:pt x="1429956" y="302666"/>
                <a:pt x="1437365" y="307957"/>
                <a:pt x="1435248" y="319599"/>
              </a:cubicBezTo>
              <a:cubicBezTo>
                <a:pt x="1433131" y="331241"/>
                <a:pt x="1431015" y="356641"/>
                <a:pt x="1422548" y="364049"/>
              </a:cubicBezTo>
              <a:cubicBezTo>
                <a:pt x="1414081" y="371457"/>
                <a:pt x="1392915" y="362991"/>
                <a:pt x="1384448" y="364049"/>
              </a:cubicBezTo>
              <a:cubicBezTo>
                <a:pt x="1375981" y="365107"/>
                <a:pt x="1383390" y="370399"/>
                <a:pt x="1371748" y="370399"/>
              </a:cubicBezTo>
              <a:cubicBezTo>
                <a:pt x="1360106" y="370399"/>
                <a:pt x="1328356" y="365107"/>
                <a:pt x="1314598" y="364049"/>
              </a:cubicBezTo>
              <a:cubicBezTo>
                <a:pt x="1300840" y="362991"/>
                <a:pt x="1300840" y="356641"/>
                <a:pt x="1289198" y="364049"/>
              </a:cubicBezTo>
              <a:cubicBezTo>
                <a:pt x="1277556" y="371457"/>
                <a:pt x="1244748" y="408499"/>
                <a:pt x="1244748" y="408499"/>
              </a:cubicBezTo>
              <a:cubicBezTo>
                <a:pt x="1230990" y="422257"/>
                <a:pt x="1219348" y="440249"/>
                <a:pt x="1206648" y="446599"/>
              </a:cubicBezTo>
              <a:cubicBezTo>
                <a:pt x="1193948" y="452949"/>
                <a:pt x="1180190" y="449774"/>
                <a:pt x="1168548" y="446599"/>
              </a:cubicBezTo>
              <a:cubicBezTo>
                <a:pt x="1156906" y="443424"/>
                <a:pt x="1148440" y="430724"/>
                <a:pt x="1136798" y="427549"/>
              </a:cubicBezTo>
              <a:cubicBezTo>
                <a:pt x="1125156" y="424374"/>
                <a:pt x="1114573" y="423316"/>
                <a:pt x="1098698" y="427549"/>
              </a:cubicBezTo>
              <a:cubicBezTo>
                <a:pt x="1082823" y="431782"/>
                <a:pt x="1054248" y="440249"/>
                <a:pt x="1041548" y="452949"/>
              </a:cubicBezTo>
              <a:cubicBezTo>
                <a:pt x="1028848" y="465649"/>
                <a:pt x="1035198" y="484699"/>
                <a:pt x="1022498" y="503749"/>
              </a:cubicBezTo>
              <a:cubicBezTo>
                <a:pt x="1009798" y="522799"/>
                <a:pt x="973815" y="546082"/>
                <a:pt x="965348" y="567249"/>
              </a:cubicBezTo>
              <a:cubicBezTo>
                <a:pt x="956881" y="588416"/>
                <a:pt x="964290" y="614874"/>
                <a:pt x="971698" y="630749"/>
              </a:cubicBezTo>
              <a:cubicBezTo>
                <a:pt x="979106" y="646624"/>
                <a:pt x="1000273" y="645566"/>
                <a:pt x="1009798" y="662499"/>
              </a:cubicBezTo>
              <a:cubicBezTo>
                <a:pt x="1019323" y="679432"/>
                <a:pt x="1018265" y="715416"/>
                <a:pt x="1028848" y="732349"/>
              </a:cubicBezTo>
              <a:cubicBezTo>
                <a:pt x="1039431" y="749282"/>
                <a:pt x="1070123" y="752457"/>
                <a:pt x="1073298" y="764099"/>
              </a:cubicBezTo>
              <a:cubicBezTo>
                <a:pt x="1076473" y="775741"/>
                <a:pt x="1047898" y="802199"/>
                <a:pt x="1047898" y="802199"/>
              </a:cubicBezTo>
              <a:cubicBezTo>
                <a:pt x="1035198" y="821249"/>
                <a:pt x="1008740" y="861466"/>
                <a:pt x="997098" y="878399"/>
              </a:cubicBezTo>
              <a:cubicBezTo>
                <a:pt x="985456" y="895332"/>
                <a:pt x="982281" y="894274"/>
                <a:pt x="978048" y="903799"/>
              </a:cubicBezTo>
              <a:cubicBezTo>
                <a:pt x="973815" y="913324"/>
                <a:pt x="983340" y="926024"/>
                <a:pt x="971698" y="935549"/>
              </a:cubicBezTo>
              <a:cubicBezTo>
                <a:pt x="960056" y="945074"/>
                <a:pt x="916665" y="949307"/>
                <a:pt x="908198" y="960949"/>
              </a:cubicBezTo>
              <a:cubicBezTo>
                <a:pt x="899731" y="972591"/>
                <a:pt x="918781" y="991641"/>
                <a:pt x="920898" y="1005399"/>
              </a:cubicBezTo>
              <a:cubicBezTo>
                <a:pt x="923015" y="1019157"/>
                <a:pt x="923015" y="1026566"/>
                <a:pt x="920898" y="1043499"/>
              </a:cubicBezTo>
              <a:cubicBezTo>
                <a:pt x="918781" y="1060432"/>
                <a:pt x="908198" y="1091124"/>
                <a:pt x="908198" y="1106999"/>
              </a:cubicBezTo>
              <a:cubicBezTo>
                <a:pt x="908198" y="1122874"/>
                <a:pt x="916665" y="1120757"/>
                <a:pt x="920898" y="1138749"/>
              </a:cubicBezTo>
              <a:cubicBezTo>
                <a:pt x="925131" y="1156741"/>
                <a:pt x="936773" y="1200132"/>
                <a:pt x="933598" y="1214949"/>
              </a:cubicBezTo>
              <a:cubicBezTo>
                <a:pt x="930423" y="1229766"/>
                <a:pt x="899731" y="1223416"/>
                <a:pt x="901848" y="1227649"/>
              </a:cubicBezTo>
              <a:cubicBezTo>
                <a:pt x="903965" y="1231882"/>
                <a:pt x="934656" y="1230824"/>
                <a:pt x="946298" y="1240349"/>
              </a:cubicBezTo>
              <a:cubicBezTo>
                <a:pt x="957940" y="1249874"/>
                <a:pt x="962173" y="1273157"/>
                <a:pt x="971698" y="1284799"/>
              </a:cubicBezTo>
              <a:cubicBezTo>
                <a:pt x="981223" y="1296441"/>
                <a:pt x="1002390" y="1300674"/>
                <a:pt x="1003448" y="1310199"/>
              </a:cubicBezTo>
              <a:cubicBezTo>
                <a:pt x="1004506" y="1319724"/>
                <a:pt x="976990" y="1330307"/>
                <a:pt x="978048" y="1341949"/>
              </a:cubicBezTo>
              <a:cubicBezTo>
                <a:pt x="979106" y="1353591"/>
                <a:pt x="1005565" y="1370524"/>
                <a:pt x="1009798" y="1380049"/>
              </a:cubicBezTo>
              <a:cubicBezTo>
                <a:pt x="1014031" y="1389574"/>
                <a:pt x="1005565" y="1388516"/>
                <a:pt x="1003448" y="1399099"/>
              </a:cubicBezTo>
              <a:cubicBezTo>
                <a:pt x="1001331" y="1409682"/>
                <a:pt x="1000273" y="1427674"/>
                <a:pt x="997098" y="1443549"/>
              </a:cubicBezTo>
              <a:cubicBezTo>
                <a:pt x="993923" y="1459424"/>
                <a:pt x="994981" y="1484824"/>
                <a:pt x="984398" y="1494349"/>
              </a:cubicBezTo>
              <a:cubicBezTo>
                <a:pt x="973815" y="1503874"/>
                <a:pt x="947356" y="1498582"/>
                <a:pt x="933598" y="1500699"/>
              </a:cubicBezTo>
              <a:cubicBezTo>
                <a:pt x="919840" y="1502816"/>
                <a:pt x="908198" y="1494349"/>
                <a:pt x="901848" y="1507049"/>
              </a:cubicBezTo>
              <a:cubicBezTo>
                <a:pt x="895498" y="1519749"/>
                <a:pt x="896556" y="1557849"/>
                <a:pt x="895498" y="1576899"/>
              </a:cubicBezTo>
              <a:cubicBezTo>
                <a:pt x="894440" y="1595949"/>
                <a:pt x="899731" y="1606532"/>
                <a:pt x="895498" y="1621349"/>
              </a:cubicBezTo>
              <a:cubicBezTo>
                <a:pt x="891265" y="1636166"/>
                <a:pt x="879623" y="1664741"/>
                <a:pt x="870098" y="1665799"/>
              </a:cubicBezTo>
              <a:cubicBezTo>
                <a:pt x="860573" y="1666857"/>
                <a:pt x="851048" y="1634049"/>
                <a:pt x="838348" y="1627699"/>
              </a:cubicBezTo>
              <a:cubicBezTo>
                <a:pt x="825648" y="1621349"/>
                <a:pt x="809773" y="1629816"/>
                <a:pt x="793898" y="1627699"/>
              </a:cubicBezTo>
              <a:cubicBezTo>
                <a:pt x="778023" y="1625582"/>
                <a:pt x="764265" y="1624524"/>
                <a:pt x="743098" y="1614999"/>
              </a:cubicBezTo>
              <a:cubicBezTo>
                <a:pt x="721931" y="1605474"/>
                <a:pt x="681715" y="1581132"/>
                <a:pt x="666898" y="1570549"/>
              </a:cubicBezTo>
              <a:cubicBezTo>
                <a:pt x="652081" y="1559966"/>
                <a:pt x="661606" y="1551499"/>
                <a:pt x="654198" y="1551499"/>
              </a:cubicBezTo>
              <a:cubicBezTo>
                <a:pt x="646790" y="1551499"/>
                <a:pt x="635148" y="1563141"/>
                <a:pt x="622448" y="1570549"/>
              </a:cubicBezTo>
              <a:cubicBezTo>
                <a:pt x="609748" y="1577957"/>
                <a:pt x="588581" y="1587482"/>
                <a:pt x="577998" y="1595949"/>
              </a:cubicBezTo>
              <a:cubicBezTo>
                <a:pt x="567415" y="1604416"/>
                <a:pt x="568473" y="1612882"/>
                <a:pt x="558948" y="1621349"/>
              </a:cubicBezTo>
              <a:cubicBezTo>
                <a:pt x="549423" y="1629816"/>
                <a:pt x="530373" y="1642516"/>
                <a:pt x="520848" y="1646749"/>
              </a:cubicBezTo>
              <a:cubicBezTo>
                <a:pt x="511323" y="1650982"/>
                <a:pt x="509206" y="1647807"/>
                <a:pt x="501798" y="1646749"/>
              </a:cubicBezTo>
              <a:cubicBezTo>
                <a:pt x="494390" y="1645691"/>
                <a:pt x="482748" y="1645691"/>
                <a:pt x="476398" y="1640399"/>
              </a:cubicBezTo>
              <a:cubicBezTo>
                <a:pt x="470048" y="1635107"/>
                <a:pt x="471106" y="1622407"/>
                <a:pt x="463698" y="1614999"/>
              </a:cubicBezTo>
              <a:cubicBezTo>
                <a:pt x="456290" y="1607591"/>
                <a:pt x="448881" y="1592774"/>
                <a:pt x="431948" y="1595949"/>
              </a:cubicBezTo>
              <a:cubicBezTo>
                <a:pt x="415015" y="1599124"/>
                <a:pt x="379031" y="1619232"/>
                <a:pt x="362098" y="1634049"/>
              </a:cubicBezTo>
              <a:cubicBezTo>
                <a:pt x="345165" y="1648866"/>
                <a:pt x="340931" y="1681674"/>
                <a:pt x="330348" y="1684849"/>
              </a:cubicBezTo>
              <a:cubicBezTo>
                <a:pt x="319765" y="1688024"/>
                <a:pt x="308123" y="1660507"/>
                <a:pt x="298598" y="1653099"/>
              </a:cubicBezTo>
              <a:cubicBezTo>
                <a:pt x="289073" y="1645691"/>
                <a:pt x="282723" y="1650982"/>
                <a:pt x="273198" y="1640399"/>
              </a:cubicBezTo>
              <a:cubicBezTo>
                <a:pt x="263673" y="1629816"/>
                <a:pt x="241448" y="1589599"/>
                <a:pt x="241448" y="1589599"/>
              </a:cubicBezTo>
              <a:cubicBezTo>
                <a:pt x="230865" y="1572666"/>
                <a:pt x="216048" y="1552557"/>
                <a:pt x="209698" y="1538799"/>
              </a:cubicBezTo>
              <a:cubicBezTo>
                <a:pt x="203348" y="1525041"/>
                <a:pt x="207581" y="1515516"/>
                <a:pt x="203348" y="1507049"/>
              </a:cubicBezTo>
              <a:cubicBezTo>
                <a:pt x="199115" y="1498582"/>
                <a:pt x="187473" y="1497524"/>
                <a:pt x="184298" y="1487999"/>
              </a:cubicBezTo>
              <a:cubicBezTo>
                <a:pt x="181123" y="1478474"/>
                <a:pt x="177948" y="1460482"/>
                <a:pt x="184298" y="1449899"/>
              </a:cubicBezTo>
              <a:cubicBezTo>
                <a:pt x="190648" y="1439316"/>
                <a:pt x="219223" y="1438257"/>
                <a:pt x="222398" y="1424499"/>
              </a:cubicBezTo>
              <a:cubicBezTo>
                <a:pt x="225573" y="1410741"/>
                <a:pt x="213931" y="1376874"/>
                <a:pt x="203348" y="1367349"/>
              </a:cubicBezTo>
              <a:cubicBezTo>
                <a:pt x="192765" y="1357824"/>
                <a:pt x="170540" y="1371582"/>
                <a:pt x="158898" y="1367349"/>
              </a:cubicBezTo>
              <a:cubicBezTo>
                <a:pt x="147256" y="1363116"/>
                <a:pt x="141965" y="1351474"/>
                <a:pt x="133498" y="1341949"/>
              </a:cubicBezTo>
              <a:cubicBezTo>
                <a:pt x="125031" y="1332424"/>
                <a:pt x="110215" y="1323957"/>
                <a:pt x="108098" y="1310199"/>
              </a:cubicBezTo>
              <a:cubicBezTo>
                <a:pt x="105981" y="1296441"/>
                <a:pt x="113390" y="1266807"/>
                <a:pt x="120798" y="1259399"/>
              </a:cubicBezTo>
              <a:cubicBezTo>
                <a:pt x="128206" y="1251991"/>
                <a:pt x="139848" y="1274216"/>
                <a:pt x="152548" y="1265749"/>
              </a:cubicBezTo>
              <a:cubicBezTo>
                <a:pt x="165248" y="1257282"/>
                <a:pt x="196998" y="1225532"/>
                <a:pt x="196998" y="1208599"/>
              </a:cubicBezTo>
              <a:cubicBezTo>
                <a:pt x="196998" y="1191666"/>
                <a:pt x="166306" y="1174732"/>
                <a:pt x="152548" y="1164149"/>
              </a:cubicBezTo>
              <a:cubicBezTo>
                <a:pt x="138790" y="1153566"/>
                <a:pt x="134556" y="1152507"/>
                <a:pt x="114448" y="1145099"/>
              </a:cubicBezTo>
              <a:cubicBezTo>
                <a:pt x="94340" y="1137691"/>
                <a:pt x="50948" y="1128166"/>
                <a:pt x="31898" y="1119699"/>
              </a:cubicBezTo>
              <a:cubicBezTo>
                <a:pt x="12848" y="1111232"/>
                <a:pt x="2265" y="1104882"/>
                <a:pt x="148" y="1094299"/>
              </a:cubicBezTo>
              <a:cubicBezTo>
                <a:pt x="-1969" y="1083716"/>
                <a:pt x="19198" y="1056199"/>
                <a:pt x="19198" y="1056199"/>
              </a:cubicBezTo>
              <a:cubicBezTo>
                <a:pt x="26606" y="1041382"/>
                <a:pt x="32956" y="1021274"/>
                <a:pt x="44598" y="1005399"/>
              </a:cubicBezTo>
              <a:cubicBezTo>
                <a:pt x="56240" y="989524"/>
                <a:pt x="77406" y="984232"/>
                <a:pt x="89048" y="960949"/>
              </a:cubicBezTo>
              <a:cubicBezTo>
                <a:pt x="100690" y="937666"/>
                <a:pt x="108098" y="896391"/>
                <a:pt x="114448" y="865699"/>
              </a:cubicBezTo>
              <a:cubicBezTo>
                <a:pt x="120798" y="835007"/>
                <a:pt x="120798" y="796907"/>
                <a:pt x="127148" y="776799"/>
              </a:cubicBezTo>
              <a:cubicBezTo>
                <a:pt x="133498" y="756691"/>
                <a:pt x="147256" y="755632"/>
                <a:pt x="152548" y="745049"/>
              </a:cubicBezTo>
              <a:cubicBezTo>
                <a:pt x="157840" y="734466"/>
                <a:pt x="148315" y="728116"/>
                <a:pt x="158898" y="713299"/>
              </a:cubicBezTo>
              <a:cubicBezTo>
                <a:pt x="169481" y="698482"/>
                <a:pt x="216048" y="656149"/>
                <a:pt x="216048" y="656149"/>
              </a:cubicBezTo>
              <a:cubicBezTo>
                <a:pt x="231923" y="640274"/>
                <a:pt x="244623" y="630749"/>
                <a:pt x="254148" y="618049"/>
              </a:cubicBezTo>
              <a:cubicBezTo>
                <a:pt x="263673" y="605349"/>
                <a:pt x="265790" y="577832"/>
                <a:pt x="273198" y="579949"/>
              </a:cubicBezTo>
              <a:cubicBezTo>
                <a:pt x="280606" y="582066"/>
                <a:pt x="283781" y="618049"/>
                <a:pt x="298598" y="630749"/>
              </a:cubicBezTo>
              <a:cubicBezTo>
                <a:pt x="313415" y="643449"/>
                <a:pt x="343048" y="657207"/>
                <a:pt x="362098" y="656149"/>
              </a:cubicBezTo>
              <a:cubicBezTo>
                <a:pt x="381148" y="655091"/>
                <a:pt x="401256" y="636041"/>
                <a:pt x="412898" y="624399"/>
              </a:cubicBezTo>
              <a:cubicBezTo>
                <a:pt x="424540" y="612757"/>
                <a:pt x="423481" y="591591"/>
                <a:pt x="431948" y="586299"/>
              </a:cubicBezTo>
              <a:cubicBezTo>
                <a:pt x="440415" y="581007"/>
                <a:pt x="460523" y="600057"/>
                <a:pt x="463698" y="592649"/>
              </a:cubicBezTo>
              <a:cubicBezTo>
                <a:pt x="466873" y="585241"/>
                <a:pt x="460523" y="555607"/>
                <a:pt x="450998" y="541849"/>
              </a:cubicBezTo>
              <a:cubicBezTo>
                <a:pt x="441473" y="528091"/>
                <a:pt x="426656" y="519624"/>
                <a:pt x="406548" y="510099"/>
              </a:cubicBezTo>
              <a:cubicBezTo>
                <a:pt x="386440" y="500574"/>
                <a:pt x="335640" y="494224"/>
                <a:pt x="330348" y="484699"/>
              </a:cubicBezTo>
              <a:cubicBezTo>
                <a:pt x="325056" y="475174"/>
                <a:pt x="367390" y="462474"/>
                <a:pt x="374798" y="452949"/>
              </a:cubicBezTo>
              <a:cubicBezTo>
                <a:pt x="382206" y="443424"/>
                <a:pt x="372681" y="438132"/>
                <a:pt x="374798" y="427549"/>
              </a:cubicBezTo>
              <a:cubicBezTo>
                <a:pt x="376915" y="416966"/>
                <a:pt x="387498" y="389449"/>
                <a:pt x="387498" y="389449"/>
              </a:cubicBezTo>
              <a:cubicBezTo>
                <a:pt x="390673" y="379924"/>
                <a:pt x="392790" y="379924"/>
                <a:pt x="393848" y="370399"/>
              </a:cubicBezTo>
              <a:cubicBezTo>
                <a:pt x="394906" y="360874"/>
                <a:pt x="393848" y="332299"/>
                <a:pt x="393848" y="332299"/>
              </a:cubicBezTo>
              <a:lnTo>
                <a:pt x="393848" y="332299"/>
              </a:lnTo>
              <a:cubicBezTo>
                <a:pt x="401256" y="329124"/>
                <a:pt x="422423" y="319599"/>
                <a:pt x="438298" y="313249"/>
              </a:cubicBezTo>
              <a:cubicBezTo>
                <a:pt x="454173" y="306899"/>
                <a:pt x="488040" y="302666"/>
                <a:pt x="489098" y="294199"/>
              </a:cubicBezTo>
              <a:cubicBezTo>
                <a:pt x="490156" y="285732"/>
                <a:pt x="452056" y="275149"/>
                <a:pt x="444648" y="262449"/>
              </a:cubicBezTo>
              <a:cubicBezTo>
                <a:pt x="437240" y="249749"/>
                <a:pt x="438298" y="228582"/>
                <a:pt x="444648" y="217999"/>
              </a:cubicBezTo>
              <a:cubicBezTo>
                <a:pt x="450998" y="207416"/>
                <a:pt x="475340" y="209532"/>
                <a:pt x="482748" y="198949"/>
              </a:cubicBezTo>
              <a:cubicBezTo>
                <a:pt x="490156" y="188366"/>
                <a:pt x="493331" y="172491"/>
                <a:pt x="489098" y="154499"/>
              </a:cubicBezTo>
              <a:cubicBezTo>
                <a:pt x="484865" y="136507"/>
                <a:pt x="455231" y="110049"/>
                <a:pt x="457348" y="90999"/>
              </a:cubicBezTo>
              <a:cubicBezTo>
                <a:pt x="459465" y="71949"/>
                <a:pt x="459465" y="22207"/>
                <a:pt x="489098" y="8449"/>
              </a:cubicBezTo>
              <a:close/>
            </a:path>
          </a:pathLst>
        </a:custGeom>
        <a:solidFill>
          <a:schemeClr val="accent3">
            <a:lumMod val="20000"/>
            <a:lumOff val="8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5</xdr:col>
      <xdr:colOff>19050</xdr:colOff>
      <xdr:row>13</xdr:row>
      <xdr:rowOff>69850</xdr:rowOff>
    </xdr:from>
    <xdr:to>
      <xdr:col>5</xdr:col>
      <xdr:colOff>546101</xdr:colOff>
      <xdr:row>16</xdr:row>
      <xdr:rowOff>44450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12</xdr:col>
      <xdr:colOff>31683</xdr:colOff>
      <xdr:row>19</xdr:row>
      <xdr:rowOff>12700</xdr:rowOff>
    </xdr:from>
    <xdr:to>
      <xdr:col>12</xdr:col>
      <xdr:colOff>150753</xdr:colOff>
      <xdr:row>19</xdr:row>
      <xdr:rowOff>152739</xdr:rowOff>
    </xdr:to>
    <xdr:sp macro="" textlink="">
      <xdr:nvSpPr>
        <xdr:cNvPr id="1090" name="Freeform 1089"/>
        <xdr:cNvSpPr/>
      </xdr:nvSpPr>
      <xdr:spPr>
        <a:xfrm>
          <a:off x="7346883" y="3143250"/>
          <a:ext cx="119070" cy="140039"/>
        </a:xfrm>
        <a:custGeom>
          <a:avLst/>
          <a:gdLst>
            <a:gd name="connsiteX0" fmla="*/ 76267 w 119070"/>
            <a:gd name="connsiteY0" fmla="*/ 0 h 140039"/>
            <a:gd name="connsiteX1" fmla="*/ 25467 w 119070"/>
            <a:gd name="connsiteY1" fmla="*/ 12700 h 140039"/>
            <a:gd name="connsiteX2" fmla="*/ 67 w 119070"/>
            <a:gd name="connsiteY2" fmla="*/ 63500 h 140039"/>
            <a:gd name="connsiteX3" fmla="*/ 19117 w 119070"/>
            <a:gd name="connsiteY3" fmla="*/ 120650 h 140039"/>
            <a:gd name="connsiteX4" fmla="*/ 50867 w 119070"/>
            <a:gd name="connsiteY4" fmla="*/ 120650 h 140039"/>
            <a:gd name="connsiteX5" fmla="*/ 114367 w 119070"/>
            <a:gd name="connsiteY5" fmla="*/ 139700 h 140039"/>
            <a:gd name="connsiteX6" fmla="*/ 114367 w 119070"/>
            <a:gd name="connsiteY6" fmla="*/ 133350 h 1400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9070" h="140039">
              <a:moveTo>
                <a:pt x="76267" y="0"/>
              </a:moveTo>
              <a:cubicBezTo>
                <a:pt x="57217" y="1058"/>
                <a:pt x="38167" y="2117"/>
                <a:pt x="25467" y="12700"/>
              </a:cubicBezTo>
              <a:cubicBezTo>
                <a:pt x="12767" y="23283"/>
                <a:pt x="1125" y="45509"/>
                <a:pt x="67" y="63500"/>
              </a:cubicBezTo>
              <a:cubicBezTo>
                <a:pt x="-991" y="81491"/>
                <a:pt x="10650" y="111125"/>
                <a:pt x="19117" y="120650"/>
              </a:cubicBezTo>
              <a:cubicBezTo>
                <a:pt x="27584" y="130175"/>
                <a:pt x="34992" y="117475"/>
                <a:pt x="50867" y="120650"/>
              </a:cubicBezTo>
              <a:cubicBezTo>
                <a:pt x="66742" y="123825"/>
                <a:pt x="103784" y="137583"/>
                <a:pt x="114367" y="139700"/>
              </a:cubicBezTo>
              <a:cubicBezTo>
                <a:pt x="124950" y="141817"/>
                <a:pt x="114367" y="133350"/>
                <a:pt x="114367" y="13335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11</xdr:col>
      <xdr:colOff>101600</xdr:colOff>
      <xdr:row>18</xdr:row>
      <xdr:rowOff>118210</xdr:rowOff>
    </xdr:from>
    <xdr:to>
      <xdr:col>12</xdr:col>
      <xdr:colOff>127000</xdr:colOff>
      <xdr:row>19</xdr:row>
      <xdr:rowOff>109147</xdr:rowOff>
    </xdr:to>
    <xdr:sp macro="" textlink="">
      <xdr:nvSpPr>
        <xdr:cNvPr id="1091" name="Freeform 1090"/>
        <xdr:cNvSpPr/>
      </xdr:nvSpPr>
      <xdr:spPr>
        <a:xfrm>
          <a:off x="6807200" y="3064610"/>
          <a:ext cx="635000" cy="175087"/>
        </a:xfrm>
        <a:custGeom>
          <a:avLst/>
          <a:gdLst>
            <a:gd name="connsiteX0" fmla="*/ 0 w 635000"/>
            <a:gd name="connsiteY0" fmla="*/ 184420 h 185619"/>
            <a:gd name="connsiteX1" fmla="*/ 88900 w 635000"/>
            <a:gd name="connsiteY1" fmla="*/ 178070 h 185619"/>
            <a:gd name="connsiteX2" fmla="*/ 177800 w 635000"/>
            <a:gd name="connsiteY2" fmla="*/ 127270 h 185619"/>
            <a:gd name="connsiteX3" fmla="*/ 114300 w 635000"/>
            <a:gd name="connsiteY3" fmla="*/ 63770 h 185619"/>
            <a:gd name="connsiteX4" fmla="*/ 317500 w 635000"/>
            <a:gd name="connsiteY4" fmla="*/ 270 h 185619"/>
            <a:gd name="connsiteX5" fmla="*/ 393700 w 635000"/>
            <a:gd name="connsiteY5" fmla="*/ 89170 h 185619"/>
            <a:gd name="connsiteX6" fmla="*/ 495300 w 635000"/>
            <a:gd name="connsiteY6" fmla="*/ 89170 h 185619"/>
            <a:gd name="connsiteX7" fmla="*/ 628650 w 635000"/>
            <a:gd name="connsiteY7" fmla="*/ 63770 h 185619"/>
            <a:gd name="connsiteX8" fmla="*/ 628650 w 635000"/>
            <a:gd name="connsiteY8" fmla="*/ 63770 h 185619"/>
            <a:gd name="connsiteX9" fmla="*/ 635000 w 635000"/>
            <a:gd name="connsiteY9" fmla="*/ 51070 h 185619"/>
            <a:gd name="connsiteX10" fmla="*/ 635000 w 635000"/>
            <a:gd name="connsiteY10" fmla="*/ 51070 h 185619"/>
            <a:gd name="connsiteX0" fmla="*/ 0 w 635000"/>
            <a:gd name="connsiteY0" fmla="*/ 197747 h 198946"/>
            <a:gd name="connsiteX1" fmla="*/ 88900 w 635000"/>
            <a:gd name="connsiteY1" fmla="*/ 191397 h 198946"/>
            <a:gd name="connsiteX2" fmla="*/ 177800 w 635000"/>
            <a:gd name="connsiteY2" fmla="*/ 140597 h 198946"/>
            <a:gd name="connsiteX3" fmla="*/ 171450 w 635000"/>
            <a:gd name="connsiteY3" fmla="*/ 13597 h 198946"/>
            <a:gd name="connsiteX4" fmla="*/ 317500 w 635000"/>
            <a:gd name="connsiteY4" fmla="*/ 13597 h 198946"/>
            <a:gd name="connsiteX5" fmla="*/ 393700 w 635000"/>
            <a:gd name="connsiteY5" fmla="*/ 102497 h 198946"/>
            <a:gd name="connsiteX6" fmla="*/ 495300 w 635000"/>
            <a:gd name="connsiteY6" fmla="*/ 102497 h 198946"/>
            <a:gd name="connsiteX7" fmla="*/ 628650 w 635000"/>
            <a:gd name="connsiteY7" fmla="*/ 77097 h 198946"/>
            <a:gd name="connsiteX8" fmla="*/ 628650 w 635000"/>
            <a:gd name="connsiteY8" fmla="*/ 77097 h 198946"/>
            <a:gd name="connsiteX9" fmla="*/ 635000 w 635000"/>
            <a:gd name="connsiteY9" fmla="*/ 64397 h 198946"/>
            <a:gd name="connsiteX10" fmla="*/ 635000 w 635000"/>
            <a:gd name="connsiteY10" fmla="*/ 64397 h 198946"/>
            <a:gd name="connsiteX0" fmla="*/ 0 w 635000"/>
            <a:gd name="connsiteY0" fmla="*/ 184421 h 185620"/>
            <a:gd name="connsiteX1" fmla="*/ 88900 w 635000"/>
            <a:gd name="connsiteY1" fmla="*/ 178071 h 185620"/>
            <a:gd name="connsiteX2" fmla="*/ 177800 w 635000"/>
            <a:gd name="connsiteY2" fmla="*/ 127271 h 185620"/>
            <a:gd name="connsiteX3" fmla="*/ 165100 w 635000"/>
            <a:gd name="connsiteY3" fmla="*/ 63771 h 185620"/>
            <a:gd name="connsiteX4" fmla="*/ 317500 w 635000"/>
            <a:gd name="connsiteY4" fmla="*/ 271 h 185620"/>
            <a:gd name="connsiteX5" fmla="*/ 393700 w 635000"/>
            <a:gd name="connsiteY5" fmla="*/ 89171 h 185620"/>
            <a:gd name="connsiteX6" fmla="*/ 495300 w 635000"/>
            <a:gd name="connsiteY6" fmla="*/ 89171 h 185620"/>
            <a:gd name="connsiteX7" fmla="*/ 628650 w 635000"/>
            <a:gd name="connsiteY7" fmla="*/ 63771 h 185620"/>
            <a:gd name="connsiteX8" fmla="*/ 628650 w 635000"/>
            <a:gd name="connsiteY8" fmla="*/ 63771 h 185620"/>
            <a:gd name="connsiteX9" fmla="*/ 635000 w 635000"/>
            <a:gd name="connsiteY9" fmla="*/ 51071 h 185620"/>
            <a:gd name="connsiteX10" fmla="*/ 635000 w 635000"/>
            <a:gd name="connsiteY10" fmla="*/ 51071 h 185620"/>
            <a:gd name="connsiteX0" fmla="*/ 0 w 635000"/>
            <a:gd name="connsiteY0" fmla="*/ 184421 h 185620"/>
            <a:gd name="connsiteX1" fmla="*/ 88900 w 635000"/>
            <a:gd name="connsiteY1" fmla="*/ 178071 h 185620"/>
            <a:gd name="connsiteX2" fmla="*/ 177800 w 635000"/>
            <a:gd name="connsiteY2" fmla="*/ 127271 h 185620"/>
            <a:gd name="connsiteX3" fmla="*/ 165100 w 635000"/>
            <a:gd name="connsiteY3" fmla="*/ 63771 h 185620"/>
            <a:gd name="connsiteX4" fmla="*/ 317500 w 635000"/>
            <a:gd name="connsiteY4" fmla="*/ 271 h 185620"/>
            <a:gd name="connsiteX5" fmla="*/ 393700 w 635000"/>
            <a:gd name="connsiteY5" fmla="*/ 89171 h 185620"/>
            <a:gd name="connsiteX6" fmla="*/ 463550 w 635000"/>
            <a:gd name="connsiteY6" fmla="*/ 25671 h 185620"/>
            <a:gd name="connsiteX7" fmla="*/ 628650 w 635000"/>
            <a:gd name="connsiteY7" fmla="*/ 63771 h 185620"/>
            <a:gd name="connsiteX8" fmla="*/ 628650 w 635000"/>
            <a:gd name="connsiteY8" fmla="*/ 63771 h 185620"/>
            <a:gd name="connsiteX9" fmla="*/ 635000 w 635000"/>
            <a:gd name="connsiteY9" fmla="*/ 51071 h 185620"/>
            <a:gd name="connsiteX10" fmla="*/ 635000 w 635000"/>
            <a:gd name="connsiteY10" fmla="*/ 51071 h 185620"/>
            <a:gd name="connsiteX0" fmla="*/ 0 w 635000"/>
            <a:gd name="connsiteY0" fmla="*/ 184421 h 185620"/>
            <a:gd name="connsiteX1" fmla="*/ 88900 w 635000"/>
            <a:gd name="connsiteY1" fmla="*/ 178071 h 185620"/>
            <a:gd name="connsiteX2" fmla="*/ 177800 w 635000"/>
            <a:gd name="connsiteY2" fmla="*/ 127271 h 185620"/>
            <a:gd name="connsiteX3" fmla="*/ 165100 w 635000"/>
            <a:gd name="connsiteY3" fmla="*/ 63771 h 185620"/>
            <a:gd name="connsiteX4" fmla="*/ 317500 w 635000"/>
            <a:gd name="connsiteY4" fmla="*/ 271 h 185620"/>
            <a:gd name="connsiteX5" fmla="*/ 393700 w 635000"/>
            <a:gd name="connsiteY5" fmla="*/ 89171 h 185620"/>
            <a:gd name="connsiteX6" fmla="*/ 488950 w 635000"/>
            <a:gd name="connsiteY6" fmla="*/ 95521 h 185620"/>
            <a:gd name="connsiteX7" fmla="*/ 628650 w 635000"/>
            <a:gd name="connsiteY7" fmla="*/ 63771 h 185620"/>
            <a:gd name="connsiteX8" fmla="*/ 628650 w 635000"/>
            <a:gd name="connsiteY8" fmla="*/ 63771 h 185620"/>
            <a:gd name="connsiteX9" fmla="*/ 635000 w 635000"/>
            <a:gd name="connsiteY9" fmla="*/ 51071 h 185620"/>
            <a:gd name="connsiteX10" fmla="*/ 635000 w 635000"/>
            <a:gd name="connsiteY10" fmla="*/ 51071 h 185620"/>
            <a:gd name="connsiteX0" fmla="*/ 0 w 635000"/>
            <a:gd name="connsiteY0" fmla="*/ 184421 h 185620"/>
            <a:gd name="connsiteX1" fmla="*/ 88900 w 635000"/>
            <a:gd name="connsiteY1" fmla="*/ 178071 h 185620"/>
            <a:gd name="connsiteX2" fmla="*/ 177800 w 635000"/>
            <a:gd name="connsiteY2" fmla="*/ 127271 h 185620"/>
            <a:gd name="connsiteX3" fmla="*/ 165100 w 635000"/>
            <a:gd name="connsiteY3" fmla="*/ 63771 h 185620"/>
            <a:gd name="connsiteX4" fmla="*/ 317500 w 635000"/>
            <a:gd name="connsiteY4" fmla="*/ 271 h 185620"/>
            <a:gd name="connsiteX5" fmla="*/ 393700 w 635000"/>
            <a:gd name="connsiteY5" fmla="*/ 89171 h 185620"/>
            <a:gd name="connsiteX6" fmla="*/ 463550 w 635000"/>
            <a:gd name="connsiteY6" fmla="*/ 19321 h 185620"/>
            <a:gd name="connsiteX7" fmla="*/ 628650 w 635000"/>
            <a:gd name="connsiteY7" fmla="*/ 63771 h 185620"/>
            <a:gd name="connsiteX8" fmla="*/ 628650 w 635000"/>
            <a:gd name="connsiteY8" fmla="*/ 63771 h 185620"/>
            <a:gd name="connsiteX9" fmla="*/ 635000 w 635000"/>
            <a:gd name="connsiteY9" fmla="*/ 51071 h 185620"/>
            <a:gd name="connsiteX10" fmla="*/ 635000 w 635000"/>
            <a:gd name="connsiteY10" fmla="*/ 51071 h 185620"/>
            <a:gd name="connsiteX0" fmla="*/ 0 w 635000"/>
            <a:gd name="connsiteY0" fmla="*/ 184421 h 185620"/>
            <a:gd name="connsiteX1" fmla="*/ 88900 w 635000"/>
            <a:gd name="connsiteY1" fmla="*/ 178071 h 185620"/>
            <a:gd name="connsiteX2" fmla="*/ 177800 w 635000"/>
            <a:gd name="connsiteY2" fmla="*/ 127271 h 185620"/>
            <a:gd name="connsiteX3" fmla="*/ 165100 w 635000"/>
            <a:gd name="connsiteY3" fmla="*/ 63771 h 185620"/>
            <a:gd name="connsiteX4" fmla="*/ 317500 w 635000"/>
            <a:gd name="connsiteY4" fmla="*/ 271 h 185620"/>
            <a:gd name="connsiteX5" fmla="*/ 393700 w 635000"/>
            <a:gd name="connsiteY5" fmla="*/ 89171 h 185620"/>
            <a:gd name="connsiteX6" fmla="*/ 495300 w 635000"/>
            <a:gd name="connsiteY6" fmla="*/ 57421 h 185620"/>
            <a:gd name="connsiteX7" fmla="*/ 628650 w 635000"/>
            <a:gd name="connsiteY7" fmla="*/ 63771 h 185620"/>
            <a:gd name="connsiteX8" fmla="*/ 628650 w 635000"/>
            <a:gd name="connsiteY8" fmla="*/ 63771 h 185620"/>
            <a:gd name="connsiteX9" fmla="*/ 635000 w 635000"/>
            <a:gd name="connsiteY9" fmla="*/ 51071 h 185620"/>
            <a:gd name="connsiteX10" fmla="*/ 635000 w 635000"/>
            <a:gd name="connsiteY10" fmla="*/ 51071 h 185620"/>
            <a:gd name="connsiteX0" fmla="*/ 0 w 635000"/>
            <a:gd name="connsiteY0" fmla="*/ 146785 h 147984"/>
            <a:gd name="connsiteX1" fmla="*/ 88900 w 635000"/>
            <a:gd name="connsiteY1" fmla="*/ 140435 h 147984"/>
            <a:gd name="connsiteX2" fmla="*/ 177800 w 635000"/>
            <a:gd name="connsiteY2" fmla="*/ 89635 h 147984"/>
            <a:gd name="connsiteX3" fmla="*/ 165100 w 635000"/>
            <a:gd name="connsiteY3" fmla="*/ 26135 h 147984"/>
            <a:gd name="connsiteX4" fmla="*/ 304800 w 635000"/>
            <a:gd name="connsiteY4" fmla="*/ 735 h 147984"/>
            <a:gd name="connsiteX5" fmla="*/ 393700 w 635000"/>
            <a:gd name="connsiteY5" fmla="*/ 51535 h 147984"/>
            <a:gd name="connsiteX6" fmla="*/ 495300 w 635000"/>
            <a:gd name="connsiteY6" fmla="*/ 19785 h 147984"/>
            <a:gd name="connsiteX7" fmla="*/ 628650 w 635000"/>
            <a:gd name="connsiteY7" fmla="*/ 26135 h 147984"/>
            <a:gd name="connsiteX8" fmla="*/ 628650 w 635000"/>
            <a:gd name="connsiteY8" fmla="*/ 26135 h 147984"/>
            <a:gd name="connsiteX9" fmla="*/ 635000 w 635000"/>
            <a:gd name="connsiteY9" fmla="*/ 13435 h 147984"/>
            <a:gd name="connsiteX10" fmla="*/ 635000 w 635000"/>
            <a:gd name="connsiteY10" fmla="*/ 13435 h 147984"/>
            <a:gd name="connsiteX0" fmla="*/ 0 w 635000"/>
            <a:gd name="connsiteY0" fmla="*/ 171792 h 172991"/>
            <a:gd name="connsiteX1" fmla="*/ 88900 w 635000"/>
            <a:gd name="connsiteY1" fmla="*/ 165442 h 172991"/>
            <a:gd name="connsiteX2" fmla="*/ 177800 w 635000"/>
            <a:gd name="connsiteY2" fmla="*/ 114642 h 172991"/>
            <a:gd name="connsiteX3" fmla="*/ 165100 w 635000"/>
            <a:gd name="connsiteY3" fmla="*/ 51142 h 172991"/>
            <a:gd name="connsiteX4" fmla="*/ 304800 w 635000"/>
            <a:gd name="connsiteY4" fmla="*/ 342 h 172991"/>
            <a:gd name="connsiteX5" fmla="*/ 393700 w 635000"/>
            <a:gd name="connsiteY5" fmla="*/ 76542 h 172991"/>
            <a:gd name="connsiteX6" fmla="*/ 495300 w 635000"/>
            <a:gd name="connsiteY6" fmla="*/ 44792 h 172991"/>
            <a:gd name="connsiteX7" fmla="*/ 628650 w 635000"/>
            <a:gd name="connsiteY7" fmla="*/ 51142 h 172991"/>
            <a:gd name="connsiteX8" fmla="*/ 628650 w 635000"/>
            <a:gd name="connsiteY8" fmla="*/ 51142 h 172991"/>
            <a:gd name="connsiteX9" fmla="*/ 635000 w 635000"/>
            <a:gd name="connsiteY9" fmla="*/ 38442 h 172991"/>
            <a:gd name="connsiteX10" fmla="*/ 635000 w 635000"/>
            <a:gd name="connsiteY10" fmla="*/ 38442 h 172991"/>
            <a:gd name="connsiteX0" fmla="*/ 0 w 635000"/>
            <a:gd name="connsiteY0" fmla="*/ 171792 h 172991"/>
            <a:gd name="connsiteX1" fmla="*/ 88900 w 635000"/>
            <a:gd name="connsiteY1" fmla="*/ 165442 h 172991"/>
            <a:gd name="connsiteX2" fmla="*/ 177800 w 635000"/>
            <a:gd name="connsiteY2" fmla="*/ 114642 h 172991"/>
            <a:gd name="connsiteX3" fmla="*/ 165100 w 635000"/>
            <a:gd name="connsiteY3" fmla="*/ 51142 h 172991"/>
            <a:gd name="connsiteX4" fmla="*/ 304800 w 635000"/>
            <a:gd name="connsiteY4" fmla="*/ 342 h 172991"/>
            <a:gd name="connsiteX5" fmla="*/ 393700 w 635000"/>
            <a:gd name="connsiteY5" fmla="*/ 76542 h 172991"/>
            <a:gd name="connsiteX6" fmla="*/ 520700 w 635000"/>
            <a:gd name="connsiteY6" fmla="*/ 19392 h 172991"/>
            <a:gd name="connsiteX7" fmla="*/ 628650 w 635000"/>
            <a:gd name="connsiteY7" fmla="*/ 51142 h 172991"/>
            <a:gd name="connsiteX8" fmla="*/ 628650 w 635000"/>
            <a:gd name="connsiteY8" fmla="*/ 51142 h 172991"/>
            <a:gd name="connsiteX9" fmla="*/ 635000 w 635000"/>
            <a:gd name="connsiteY9" fmla="*/ 38442 h 172991"/>
            <a:gd name="connsiteX10" fmla="*/ 635000 w 635000"/>
            <a:gd name="connsiteY10" fmla="*/ 38442 h 172991"/>
            <a:gd name="connsiteX0" fmla="*/ 0 w 635000"/>
            <a:gd name="connsiteY0" fmla="*/ 171792 h 172991"/>
            <a:gd name="connsiteX1" fmla="*/ 88900 w 635000"/>
            <a:gd name="connsiteY1" fmla="*/ 165442 h 172991"/>
            <a:gd name="connsiteX2" fmla="*/ 177800 w 635000"/>
            <a:gd name="connsiteY2" fmla="*/ 114642 h 172991"/>
            <a:gd name="connsiteX3" fmla="*/ 165100 w 635000"/>
            <a:gd name="connsiteY3" fmla="*/ 51142 h 172991"/>
            <a:gd name="connsiteX4" fmla="*/ 304800 w 635000"/>
            <a:gd name="connsiteY4" fmla="*/ 342 h 172991"/>
            <a:gd name="connsiteX5" fmla="*/ 393700 w 635000"/>
            <a:gd name="connsiteY5" fmla="*/ 76542 h 172991"/>
            <a:gd name="connsiteX6" fmla="*/ 520700 w 635000"/>
            <a:gd name="connsiteY6" fmla="*/ 19392 h 172991"/>
            <a:gd name="connsiteX7" fmla="*/ 628650 w 635000"/>
            <a:gd name="connsiteY7" fmla="*/ 51142 h 172991"/>
            <a:gd name="connsiteX8" fmla="*/ 628650 w 635000"/>
            <a:gd name="connsiteY8" fmla="*/ 51142 h 172991"/>
            <a:gd name="connsiteX9" fmla="*/ 635000 w 635000"/>
            <a:gd name="connsiteY9" fmla="*/ 38442 h 172991"/>
            <a:gd name="connsiteX10" fmla="*/ 628650 w 635000"/>
            <a:gd name="connsiteY10" fmla="*/ 70192 h 172991"/>
            <a:gd name="connsiteX0" fmla="*/ 0 w 635000"/>
            <a:gd name="connsiteY0" fmla="*/ 171792 h 172991"/>
            <a:gd name="connsiteX1" fmla="*/ 88900 w 635000"/>
            <a:gd name="connsiteY1" fmla="*/ 165442 h 172991"/>
            <a:gd name="connsiteX2" fmla="*/ 177800 w 635000"/>
            <a:gd name="connsiteY2" fmla="*/ 114642 h 172991"/>
            <a:gd name="connsiteX3" fmla="*/ 165100 w 635000"/>
            <a:gd name="connsiteY3" fmla="*/ 51142 h 172991"/>
            <a:gd name="connsiteX4" fmla="*/ 304800 w 635000"/>
            <a:gd name="connsiteY4" fmla="*/ 342 h 172991"/>
            <a:gd name="connsiteX5" fmla="*/ 393700 w 635000"/>
            <a:gd name="connsiteY5" fmla="*/ 76542 h 172991"/>
            <a:gd name="connsiteX6" fmla="*/ 520700 w 635000"/>
            <a:gd name="connsiteY6" fmla="*/ 19392 h 172991"/>
            <a:gd name="connsiteX7" fmla="*/ 628650 w 635000"/>
            <a:gd name="connsiteY7" fmla="*/ 51142 h 172991"/>
            <a:gd name="connsiteX8" fmla="*/ 628650 w 635000"/>
            <a:gd name="connsiteY8" fmla="*/ 51142 h 172991"/>
            <a:gd name="connsiteX9" fmla="*/ 635000 w 635000"/>
            <a:gd name="connsiteY9" fmla="*/ 38442 h 172991"/>
            <a:gd name="connsiteX10" fmla="*/ 628650 w 635000"/>
            <a:gd name="connsiteY10" fmla="*/ 70192 h 172991"/>
            <a:gd name="connsiteX0" fmla="*/ 0 w 635000"/>
            <a:gd name="connsiteY0" fmla="*/ 171776 h 173613"/>
            <a:gd name="connsiteX1" fmla="*/ 88900 w 635000"/>
            <a:gd name="connsiteY1" fmla="*/ 165426 h 173613"/>
            <a:gd name="connsiteX2" fmla="*/ 146050 w 635000"/>
            <a:gd name="connsiteY2" fmla="*/ 101926 h 173613"/>
            <a:gd name="connsiteX3" fmla="*/ 165100 w 635000"/>
            <a:gd name="connsiteY3" fmla="*/ 51126 h 173613"/>
            <a:gd name="connsiteX4" fmla="*/ 304800 w 635000"/>
            <a:gd name="connsiteY4" fmla="*/ 326 h 173613"/>
            <a:gd name="connsiteX5" fmla="*/ 393700 w 635000"/>
            <a:gd name="connsiteY5" fmla="*/ 76526 h 173613"/>
            <a:gd name="connsiteX6" fmla="*/ 520700 w 635000"/>
            <a:gd name="connsiteY6" fmla="*/ 19376 h 173613"/>
            <a:gd name="connsiteX7" fmla="*/ 628650 w 635000"/>
            <a:gd name="connsiteY7" fmla="*/ 51126 h 173613"/>
            <a:gd name="connsiteX8" fmla="*/ 628650 w 635000"/>
            <a:gd name="connsiteY8" fmla="*/ 51126 h 173613"/>
            <a:gd name="connsiteX9" fmla="*/ 635000 w 635000"/>
            <a:gd name="connsiteY9" fmla="*/ 38426 h 173613"/>
            <a:gd name="connsiteX10" fmla="*/ 628650 w 635000"/>
            <a:gd name="connsiteY10" fmla="*/ 70176 h 173613"/>
            <a:gd name="connsiteX0" fmla="*/ 0 w 635000"/>
            <a:gd name="connsiteY0" fmla="*/ 172383 h 174220"/>
            <a:gd name="connsiteX1" fmla="*/ 88900 w 635000"/>
            <a:gd name="connsiteY1" fmla="*/ 166033 h 174220"/>
            <a:gd name="connsiteX2" fmla="*/ 146050 w 635000"/>
            <a:gd name="connsiteY2" fmla="*/ 102533 h 174220"/>
            <a:gd name="connsiteX3" fmla="*/ 114300 w 635000"/>
            <a:gd name="connsiteY3" fmla="*/ 39033 h 174220"/>
            <a:gd name="connsiteX4" fmla="*/ 304800 w 635000"/>
            <a:gd name="connsiteY4" fmla="*/ 933 h 174220"/>
            <a:gd name="connsiteX5" fmla="*/ 393700 w 635000"/>
            <a:gd name="connsiteY5" fmla="*/ 77133 h 174220"/>
            <a:gd name="connsiteX6" fmla="*/ 520700 w 635000"/>
            <a:gd name="connsiteY6" fmla="*/ 19983 h 174220"/>
            <a:gd name="connsiteX7" fmla="*/ 628650 w 635000"/>
            <a:gd name="connsiteY7" fmla="*/ 51733 h 174220"/>
            <a:gd name="connsiteX8" fmla="*/ 628650 w 635000"/>
            <a:gd name="connsiteY8" fmla="*/ 51733 h 174220"/>
            <a:gd name="connsiteX9" fmla="*/ 635000 w 635000"/>
            <a:gd name="connsiteY9" fmla="*/ 39033 h 174220"/>
            <a:gd name="connsiteX10" fmla="*/ 628650 w 635000"/>
            <a:gd name="connsiteY10" fmla="*/ 70783 h 174220"/>
            <a:gd name="connsiteX0" fmla="*/ 0 w 635000"/>
            <a:gd name="connsiteY0" fmla="*/ 172444 h 173643"/>
            <a:gd name="connsiteX1" fmla="*/ 88900 w 635000"/>
            <a:gd name="connsiteY1" fmla="*/ 166094 h 173643"/>
            <a:gd name="connsiteX2" fmla="*/ 190500 w 635000"/>
            <a:gd name="connsiteY2" fmla="*/ 115294 h 173643"/>
            <a:gd name="connsiteX3" fmla="*/ 114300 w 635000"/>
            <a:gd name="connsiteY3" fmla="*/ 39094 h 173643"/>
            <a:gd name="connsiteX4" fmla="*/ 304800 w 635000"/>
            <a:gd name="connsiteY4" fmla="*/ 994 h 173643"/>
            <a:gd name="connsiteX5" fmla="*/ 393700 w 635000"/>
            <a:gd name="connsiteY5" fmla="*/ 77194 h 173643"/>
            <a:gd name="connsiteX6" fmla="*/ 520700 w 635000"/>
            <a:gd name="connsiteY6" fmla="*/ 20044 h 173643"/>
            <a:gd name="connsiteX7" fmla="*/ 628650 w 635000"/>
            <a:gd name="connsiteY7" fmla="*/ 51794 h 173643"/>
            <a:gd name="connsiteX8" fmla="*/ 628650 w 635000"/>
            <a:gd name="connsiteY8" fmla="*/ 51794 h 173643"/>
            <a:gd name="connsiteX9" fmla="*/ 635000 w 635000"/>
            <a:gd name="connsiteY9" fmla="*/ 39094 h 173643"/>
            <a:gd name="connsiteX10" fmla="*/ 628650 w 635000"/>
            <a:gd name="connsiteY10" fmla="*/ 70844 h 173643"/>
            <a:gd name="connsiteX0" fmla="*/ 0 w 635000"/>
            <a:gd name="connsiteY0" fmla="*/ 173024 h 174223"/>
            <a:gd name="connsiteX1" fmla="*/ 88900 w 635000"/>
            <a:gd name="connsiteY1" fmla="*/ 166674 h 174223"/>
            <a:gd name="connsiteX2" fmla="*/ 190500 w 635000"/>
            <a:gd name="connsiteY2" fmla="*/ 115874 h 174223"/>
            <a:gd name="connsiteX3" fmla="*/ 133350 w 635000"/>
            <a:gd name="connsiteY3" fmla="*/ 33324 h 174223"/>
            <a:gd name="connsiteX4" fmla="*/ 304800 w 635000"/>
            <a:gd name="connsiteY4" fmla="*/ 1574 h 174223"/>
            <a:gd name="connsiteX5" fmla="*/ 393700 w 635000"/>
            <a:gd name="connsiteY5" fmla="*/ 77774 h 174223"/>
            <a:gd name="connsiteX6" fmla="*/ 520700 w 635000"/>
            <a:gd name="connsiteY6" fmla="*/ 20624 h 174223"/>
            <a:gd name="connsiteX7" fmla="*/ 628650 w 635000"/>
            <a:gd name="connsiteY7" fmla="*/ 52374 h 174223"/>
            <a:gd name="connsiteX8" fmla="*/ 628650 w 635000"/>
            <a:gd name="connsiteY8" fmla="*/ 52374 h 174223"/>
            <a:gd name="connsiteX9" fmla="*/ 635000 w 635000"/>
            <a:gd name="connsiteY9" fmla="*/ 39674 h 174223"/>
            <a:gd name="connsiteX10" fmla="*/ 628650 w 635000"/>
            <a:gd name="connsiteY10" fmla="*/ 71424 h 174223"/>
            <a:gd name="connsiteX0" fmla="*/ 0 w 635000"/>
            <a:gd name="connsiteY0" fmla="*/ 173024 h 174223"/>
            <a:gd name="connsiteX1" fmla="*/ 88900 w 635000"/>
            <a:gd name="connsiteY1" fmla="*/ 166674 h 174223"/>
            <a:gd name="connsiteX2" fmla="*/ 190500 w 635000"/>
            <a:gd name="connsiteY2" fmla="*/ 115874 h 174223"/>
            <a:gd name="connsiteX3" fmla="*/ 133350 w 635000"/>
            <a:gd name="connsiteY3" fmla="*/ 33324 h 174223"/>
            <a:gd name="connsiteX4" fmla="*/ 304800 w 635000"/>
            <a:gd name="connsiteY4" fmla="*/ 1574 h 174223"/>
            <a:gd name="connsiteX5" fmla="*/ 425450 w 635000"/>
            <a:gd name="connsiteY5" fmla="*/ 77774 h 174223"/>
            <a:gd name="connsiteX6" fmla="*/ 520700 w 635000"/>
            <a:gd name="connsiteY6" fmla="*/ 20624 h 174223"/>
            <a:gd name="connsiteX7" fmla="*/ 628650 w 635000"/>
            <a:gd name="connsiteY7" fmla="*/ 52374 h 174223"/>
            <a:gd name="connsiteX8" fmla="*/ 628650 w 635000"/>
            <a:gd name="connsiteY8" fmla="*/ 52374 h 174223"/>
            <a:gd name="connsiteX9" fmla="*/ 635000 w 635000"/>
            <a:gd name="connsiteY9" fmla="*/ 39674 h 174223"/>
            <a:gd name="connsiteX10" fmla="*/ 628650 w 635000"/>
            <a:gd name="connsiteY10" fmla="*/ 71424 h 174223"/>
            <a:gd name="connsiteX0" fmla="*/ 0 w 635000"/>
            <a:gd name="connsiteY0" fmla="*/ 173024 h 174223"/>
            <a:gd name="connsiteX1" fmla="*/ 88900 w 635000"/>
            <a:gd name="connsiteY1" fmla="*/ 166674 h 174223"/>
            <a:gd name="connsiteX2" fmla="*/ 190500 w 635000"/>
            <a:gd name="connsiteY2" fmla="*/ 115874 h 174223"/>
            <a:gd name="connsiteX3" fmla="*/ 146050 w 635000"/>
            <a:gd name="connsiteY3" fmla="*/ 33324 h 174223"/>
            <a:gd name="connsiteX4" fmla="*/ 304800 w 635000"/>
            <a:gd name="connsiteY4" fmla="*/ 1574 h 174223"/>
            <a:gd name="connsiteX5" fmla="*/ 425450 w 635000"/>
            <a:gd name="connsiteY5" fmla="*/ 77774 h 174223"/>
            <a:gd name="connsiteX6" fmla="*/ 520700 w 635000"/>
            <a:gd name="connsiteY6" fmla="*/ 20624 h 174223"/>
            <a:gd name="connsiteX7" fmla="*/ 628650 w 635000"/>
            <a:gd name="connsiteY7" fmla="*/ 52374 h 174223"/>
            <a:gd name="connsiteX8" fmla="*/ 628650 w 635000"/>
            <a:gd name="connsiteY8" fmla="*/ 52374 h 174223"/>
            <a:gd name="connsiteX9" fmla="*/ 635000 w 635000"/>
            <a:gd name="connsiteY9" fmla="*/ 39674 h 174223"/>
            <a:gd name="connsiteX10" fmla="*/ 628650 w 635000"/>
            <a:gd name="connsiteY10" fmla="*/ 71424 h 174223"/>
            <a:gd name="connsiteX0" fmla="*/ 0 w 635000"/>
            <a:gd name="connsiteY0" fmla="*/ 173888 h 175087"/>
            <a:gd name="connsiteX1" fmla="*/ 88900 w 635000"/>
            <a:gd name="connsiteY1" fmla="*/ 167538 h 175087"/>
            <a:gd name="connsiteX2" fmla="*/ 190500 w 635000"/>
            <a:gd name="connsiteY2" fmla="*/ 116738 h 175087"/>
            <a:gd name="connsiteX3" fmla="*/ 171450 w 635000"/>
            <a:gd name="connsiteY3" fmla="*/ 27838 h 175087"/>
            <a:gd name="connsiteX4" fmla="*/ 304800 w 635000"/>
            <a:gd name="connsiteY4" fmla="*/ 2438 h 175087"/>
            <a:gd name="connsiteX5" fmla="*/ 425450 w 635000"/>
            <a:gd name="connsiteY5" fmla="*/ 78638 h 175087"/>
            <a:gd name="connsiteX6" fmla="*/ 520700 w 635000"/>
            <a:gd name="connsiteY6" fmla="*/ 21488 h 175087"/>
            <a:gd name="connsiteX7" fmla="*/ 628650 w 635000"/>
            <a:gd name="connsiteY7" fmla="*/ 53238 h 175087"/>
            <a:gd name="connsiteX8" fmla="*/ 628650 w 635000"/>
            <a:gd name="connsiteY8" fmla="*/ 53238 h 175087"/>
            <a:gd name="connsiteX9" fmla="*/ 635000 w 635000"/>
            <a:gd name="connsiteY9" fmla="*/ 40538 h 175087"/>
            <a:gd name="connsiteX10" fmla="*/ 628650 w 635000"/>
            <a:gd name="connsiteY10" fmla="*/ 72288 h 175087"/>
            <a:gd name="connsiteX0" fmla="*/ 0 w 635000"/>
            <a:gd name="connsiteY0" fmla="*/ 173888 h 175087"/>
            <a:gd name="connsiteX1" fmla="*/ 88900 w 635000"/>
            <a:gd name="connsiteY1" fmla="*/ 167538 h 175087"/>
            <a:gd name="connsiteX2" fmla="*/ 190500 w 635000"/>
            <a:gd name="connsiteY2" fmla="*/ 116738 h 175087"/>
            <a:gd name="connsiteX3" fmla="*/ 171450 w 635000"/>
            <a:gd name="connsiteY3" fmla="*/ 27838 h 175087"/>
            <a:gd name="connsiteX4" fmla="*/ 304800 w 635000"/>
            <a:gd name="connsiteY4" fmla="*/ 2438 h 175087"/>
            <a:gd name="connsiteX5" fmla="*/ 425450 w 635000"/>
            <a:gd name="connsiteY5" fmla="*/ 78638 h 175087"/>
            <a:gd name="connsiteX6" fmla="*/ 533400 w 635000"/>
            <a:gd name="connsiteY6" fmla="*/ 65938 h 175087"/>
            <a:gd name="connsiteX7" fmla="*/ 628650 w 635000"/>
            <a:gd name="connsiteY7" fmla="*/ 53238 h 175087"/>
            <a:gd name="connsiteX8" fmla="*/ 628650 w 635000"/>
            <a:gd name="connsiteY8" fmla="*/ 53238 h 175087"/>
            <a:gd name="connsiteX9" fmla="*/ 635000 w 635000"/>
            <a:gd name="connsiteY9" fmla="*/ 40538 h 175087"/>
            <a:gd name="connsiteX10" fmla="*/ 628650 w 635000"/>
            <a:gd name="connsiteY10" fmla="*/ 72288 h 175087"/>
            <a:gd name="connsiteX0" fmla="*/ 0 w 635000"/>
            <a:gd name="connsiteY0" fmla="*/ 173888 h 175087"/>
            <a:gd name="connsiteX1" fmla="*/ 88900 w 635000"/>
            <a:gd name="connsiteY1" fmla="*/ 167538 h 175087"/>
            <a:gd name="connsiteX2" fmla="*/ 190500 w 635000"/>
            <a:gd name="connsiteY2" fmla="*/ 116738 h 175087"/>
            <a:gd name="connsiteX3" fmla="*/ 171450 w 635000"/>
            <a:gd name="connsiteY3" fmla="*/ 27838 h 175087"/>
            <a:gd name="connsiteX4" fmla="*/ 304800 w 635000"/>
            <a:gd name="connsiteY4" fmla="*/ 2438 h 175087"/>
            <a:gd name="connsiteX5" fmla="*/ 425450 w 635000"/>
            <a:gd name="connsiteY5" fmla="*/ 78638 h 175087"/>
            <a:gd name="connsiteX6" fmla="*/ 533400 w 635000"/>
            <a:gd name="connsiteY6" fmla="*/ 40538 h 175087"/>
            <a:gd name="connsiteX7" fmla="*/ 628650 w 635000"/>
            <a:gd name="connsiteY7" fmla="*/ 53238 h 175087"/>
            <a:gd name="connsiteX8" fmla="*/ 628650 w 635000"/>
            <a:gd name="connsiteY8" fmla="*/ 53238 h 175087"/>
            <a:gd name="connsiteX9" fmla="*/ 635000 w 635000"/>
            <a:gd name="connsiteY9" fmla="*/ 40538 h 175087"/>
            <a:gd name="connsiteX10" fmla="*/ 628650 w 635000"/>
            <a:gd name="connsiteY10" fmla="*/ 72288 h 175087"/>
            <a:gd name="connsiteX0" fmla="*/ 0 w 635000"/>
            <a:gd name="connsiteY0" fmla="*/ 173888 h 175087"/>
            <a:gd name="connsiteX1" fmla="*/ 88900 w 635000"/>
            <a:gd name="connsiteY1" fmla="*/ 167538 h 175087"/>
            <a:gd name="connsiteX2" fmla="*/ 190500 w 635000"/>
            <a:gd name="connsiteY2" fmla="*/ 116738 h 175087"/>
            <a:gd name="connsiteX3" fmla="*/ 171450 w 635000"/>
            <a:gd name="connsiteY3" fmla="*/ 27838 h 175087"/>
            <a:gd name="connsiteX4" fmla="*/ 342900 w 635000"/>
            <a:gd name="connsiteY4" fmla="*/ 2438 h 175087"/>
            <a:gd name="connsiteX5" fmla="*/ 425450 w 635000"/>
            <a:gd name="connsiteY5" fmla="*/ 78638 h 175087"/>
            <a:gd name="connsiteX6" fmla="*/ 533400 w 635000"/>
            <a:gd name="connsiteY6" fmla="*/ 40538 h 175087"/>
            <a:gd name="connsiteX7" fmla="*/ 628650 w 635000"/>
            <a:gd name="connsiteY7" fmla="*/ 53238 h 175087"/>
            <a:gd name="connsiteX8" fmla="*/ 628650 w 635000"/>
            <a:gd name="connsiteY8" fmla="*/ 53238 h 175087"/>
            <a:gd name="connsiteX9" fmla="*/ 635000 w 635000"/>
            <a:gd name="connsiteY9" fmla="*/ 40538 h 175087"/>
            <a:gd name="connsiteX10" fmla="*/ 628650 w 635000"/>
            <a:gd name="connsiteY10" fmla="*/ 72288 h 175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635000" h="175087">
              <a:moveTo>
                <a:pt x="0" y="173888"/>
              </a:moveTo>
              <a:cubicBezTo>
                <a:pt x="29633" y="175475"/>
                <a:pt x="57150" y="177063"/>
                <a:pt x="88900" y="167538"/>
              </a:cubicBezTo>
              <a:cubicBezTo>
                <a:pt x="120650" y="158013"/>
                <a:pt x="176742" y="140021"/>
                <a:pt x="190500" y="116738"/>
              </a:cubicBezTo>
              <a:cubicBezTo>
                <a:pt x="204258" y="93455"/>
                <a:pt x="146050" y="46888"/>
                <a:pt x="171450" y="27838"/>
              </a:cubicBezTo>
              <a:cubicBezTo>
                <a:pt x="196850" y="8788"/>
                <a:pt x="300567" y="-6029"/>
                <a:pt x="342900" y="2438"/>
              </a:cubicBezTo>
              <a:cubicBezTo>
                <a:pt x="385233" y="10905"/>
                <a:pt x="393700" y="72288"/>
                <a:pt x="425450" y="78638"/>
              </a:cubicBezTo>
              <a:cubicBezTo>
                <a:pt x="457200" y="84988"/>
                <a:pt x="499533" y="44771"/>
                <a:pt x="533400" y="40538"/>
              </a:cubicBezTo>
              <a:lnTo>
                <a:pt x="628650" y="53238"/>
              </a:lnTo>
              <a:lnTo>
                <a:pt x="628650" y="53238"/>
              </a:lnTo>
              <a:cubicBezTo>
                <a:pt x="630767" y="49005"/>
                <a:pt x="635000" y="37363"/>
                <a:pt x="635000" y="40538"/>
              </a:cubicBezTo>
              <a:cubicBezTo>
                <a:pt x="635000" y="43713"/>
                <a:pt x="630767" y="61705"/>
                <a:pt x="628650" y="7228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58"/>
  <sheetViews>
    <sheetView topLeftCell="A20" workbookViewId="0">
      <selection activeCell="F1" sqref="F1"/>
    </sheetView>
  </sheetViews>
  <sheetFormatPr defaultRowHeight="15" x14ac:dyDescent="0.25"/>
  <cols>
    <col min="4" max="4" width="61.5703125" customWidth="1"/>
    <col min="6" max="7" width="8.85546875" bestFit="1" customWidth="1"/>
    <col min="8" max="8" width="10.7109375" bestFit="1" customWidth="1"/>
    <col min="9" max="9" width="31.140625" customWidth="1"/>
    <col min="10" max="10" width="15.42578125" customWidth="1"/>
    <col min="11" max="11" width="10.7109375" bestFit="1" customWidth="1"/>
    <col min="12" max="13" width="8.85546875" bestFit="1" customWidth="1"/>
    <col min="14" max="14" width="10.7109375" bestFit="1" customWidth="1"/>
    <col min="19" max="19" width="13.5703125" customWidth="1"/>
    <col min="22" max="22" width="10.42578125" customWidth="1"/>
    <col min="30" max="30" width="16.140625" customWidth="1"/>
    <col min="31" max="31" width="14.5703125" customWidth="1"/>
    <col min="32" max="32" width="12.140625" customWidth="1"/>
    <col min="37" max="37" width="15.28515625" customWidth="1"/>
    <col min="38" max="38" width="12.85546875" customWidth="1"/>
    <col min="39" max="39" width="12.5703125" customWidth="1"/>
    <col min="41" max="41" width="13.5703125" customWidth="1"/>
    <col min="42" max="42" width="14.28515625" customWidth="1"/>
    <col min="43" max="43" width="11.85546875" customWidth="1"/>
  </cols>
  <sheetData>
    <row r="1" spans="2:47" x14ac:dyDescent="0.25">
      <c r="F1">
        <v>2</v>
      </c>
      <c r="I1" t="s">
        <v>3</v>
      </c>
      <c r="J1" t="s">
        <v>4</v>
      </c>
      <c r="K1" t="s">
        <v>5</v>
      </c>
    </row>
    <row r="2" spans="2:47" x14ac:dyDescent="0.25">
      <c r="AF2" t="s">
        <v>0</v>
      </c>
      <c r="AG2">
        <v>0</v>
      </c>
      <c r="AH2">
        <v>0</v>
      </c>
    </row>
    <row r="3" spans="2:47" x14ac:dyDescent="0.25">
      <c r="AD3" t="s">
        <v>1</v>
      </c>
      <c r="AE3" t="s">
        <v>35</v>
      </c>
      <c r="AF3" t="s">
        <v>2</v>
      </c>
    </row>
    <row r="4" spans="2:47" x14ac:dyDescent="0.25">
      <c r="B4" t="s">
        <v>3</v>
      </c>
      <c r="C4" t="s">
        <v>4</v>
      </c>
      <c r="D4" t="s">
        <v>5</v>
      </c>
      <c r="E4" t="s">
        <v>7</v>
      </c>
      <c r="F4" s="1">
        <v>18786</v>
      </c>
      <c r="G4" s="1">
        <v>29399</v>
      </c>
      <c r="H4" s="1">
        <v>1232674</v>
      </c>
      <c r="I4" s="1">
        <v>13601</v>
      </c>
      <c r="J4" s="1">
        <v>24383</v>
      </c>
      <c r="K4" s="1">
        <v>1118036</v>
      </c>
      <c r="L4" s="1">
        <v>18690</v>
      </c>
      <c r="M4" s="1">
        <v>33406</v>
      </c>
      <c r="N4" s="1">
        <v>1655631</v>
      </c>
      <c r="Q4">
        <f>IF($F$1=1,F4,0)</f>
        <v>0</v>
      </c>
      <c r="R4">
        <f>IF($F$1=2,G4,0)</f>
        <v>29399</v>
      </c>
      <c r="S4">
        <f>IF($F$1=3,H4,0)</f>
        <v>0</v>
      </c>
      <c r="T4">
        <f t="shared" ref="T4:W4" si="0">IF(Q4&gt;0,I4,0)</f>
        <v>0</v>
      </c>
      <c r="U4">
        <f t="shared" si="0"/>
        <v>24383</v>
      </c>
      <c r="V4">
        <f t="shared" si="0"/>
        <v>0</v>
      </c>
      <c r="W4">
        <f t="shared" si="0"/>
        <v>0</v>
      </c>
      <c r="X4">
        <f>IF(U4&gt;0,M4,0)</f>
        <v>33406</v>
      </c>
      <c r="Y4">
        <f>IF(V4&gt;0,N4,0)</f>
        <v>0</v>
      </c>
      <c r="Z4" t="s">
        <v>6</v>
      </c>
      <c r="AA4" t="str">
        <f>E4</f>
        <v>област Видин</v>
      </c>
      <c r="AB4" t="str">
        <f>IF($F$1=3,"приходи от ","брой")</f>
        <v>брой</v>
      </c>
      <c r="AC4" t="str">
        <f>IF($F$1=1,"регистрации на туристи ","нощувки")</f>
        <v>нощувки</v>
      </c>
      <c r="AD4" s="1">
        <f>Q4+R4+S4</f>
        <v>29399</v>
      </c>
      <c r="AE4" s="1">
        <f>T4+U4+V4</f>
        <v>24383</v>
      </c>
      <c r="AF4" s="1">
        <f>W4+X4+Y4</f>
        <v>33406</v>
      </c>
      <c r="AK4" s="1">
        <f>AD4+AD6+AD8+AD10+AD12</f>
        <v>226805</v>
      </c>
      <c r="AL4" s="1">
        <f t="shared" ref="AL4:AM4" si="1">AE4+AE6+AE8+AE10+AE12</f>
        <v>252004</v>
      </c>
      <c r="AM4" s="1">
        <f t="shared" si="1"/>
        <v>298493</v>
      </c>
      <c r="AN4" s="1"/>
    </row>
    <row r="5" spans="2:47" x14ac:dyDescent="0.25">
      <c r="F5" s="1"/>
      <c r="G5" s="1"/>
      <c r="H5" s="1"/>
      <c r="I5" s="1"/>
      <c r="J5" s="1"/>
      <c r="K5" s="1"/>
      <c r="L5" s="1"/>
      <c r="M5" s="1"/>
      <c r="N5" s="1"/>
      <c r="Z5" t="s">
        <v>6</v>
      </c>
      <c r="AA5">
        <f>E5</f>
        <v>0</v>
      </c>
      <c r="AB5" t="str">
        <f t="shared" ref="AB5:AB58" si="2">IF($F$1=3,"приходи от ","брой")</f>
        <v>брой</v>
      </c>
      <c r="AC5" t="str">
        <f t="shared" ref="AC5:AC58" si="3">IF($F$1=1,"регистрации на туристи ","нощувки")</f>
        <v>нощувки</v>
      </c>
      <c r="AD5" t="s">
        <v>1</v>
      </c>
      <c r="AE5" t="s">
        <v>35</v>
      </c>
      <c r="AF5" t="s">
        <v>2</v>
      </c>
      <c r="AK5" s="1">
        <f>AD16+AD18+AD20+AD22+AD14</f>
        <v>375289</v>
      </c>
      <c r="AL5" s="1">
        <f t="shared" ref="AL5:AM5" si="4">AE16+AE18+AE20+AE22+AE14</f>
        <v>323404</v>
      </c>
      <c r="AM5" s="1">
        <f t="shared" si="4"/>
        <v>352354</v>
      </c>
    </row>
    <row r="6" spans="2:47" x14ac:dyDescent="0.25">
      <c r="E6" t="s">
        <v>8</v>
      </c>
      <c r="F6" s="1">
        <v>12460</v>
      </c>
      <c r="G6" s="1">
        <v>27360</v>
      </c>
      <c r="H6" s="1">
        <v>762911</v>
      </c>
      <c r="I6" s="1">
        <v>15130</v>
      </c>
      <c r="J6" s="1">
        <v>31430</v>
      </c>
      <c r="K6" s="1">
        <v>996866</v>
      </c>
      <c r="L6" s="1">
        <v>20596</v>
      </c>
      <c r="M6" s="1">
        <v>42333</v>
      </c>
      <c r="N6" s="1">
        <v>1443908</v>
      </c>
      <c r="Q6">
        <f t="shared" ref="Q6:Q58" si="5">IF($F$1=1,F6,0)</f>
        <v>0</v>
      </c>
      <c r="R6">
        <f t="shared" ref="R6:R58" si="6">IF($F$1=2,G6,0)</f>
        <v>27360</v>
      </c>
      <c r="S6">
        <f t="shared" ref="S6:S58" si="7">IF($F$1=3,H6,0)</f>
        <v>0</v>
      </c>
      <c r="T6">
        <f t="shared" ref="T6:T58" si="8">IF(Q6&gt;0,I6,0)</f>
        <v>0</v>
      </c>
      <c r="U6">
        <f t="shared" ref="U6:U58" si="9">IF(R6&gt;0,J6,0)</f>
        <v>31430</v>
      </c>
      <c r="V6">
        <f t="shared" ref="V6:V58" si="10">IF(S6&gt;0,K6,0)</f>
        <v>0</v>
      </c>
      <c r="W6">
        <f t="shared" ref="W6:W58" si="11">IF(T6&gt;0,L6,0)</f>
        <v>0</v>
      </c>
      <c r="X6">
        <f>IF(U6&gt;0,M6,0)</f>
        <v>42333</v>
      </c>
      <c r="Y6">
        <f>IF(V6&gt;0,N6,0)</f>
        <v>0</v>
      </c>
      <c r="Z6" t="s">
        <v>6</v>
      </c>
      <c r="AA6" t="str">
        <f t="shared" ref="AA6:AA58" si="12">E6</f>
        <v>област Враца</v>
      </c>
      <c r="AB6" t="str">
        <f t="shared" si="2"/>
        <v>брой</v>
      </c>
      <c r="AC6" t="str">
        <f t="shared" si="3"/>
        <v>нощувки</v>
      </c>
      <c r="AD6" s="1">
        <f>Q6+R6+S6</f>
        <v>27360</v>
      </c>
      <c r="AE6" s="1">
        <f>T6+U6+V6</f>
        <v>31430</v>
      </c>
      <c r="AF6" s="1">
        <f>W6+X6+Y6</f>
        <v>42333</v>
      </c>
      <c r="AK6" s="1">
        <f>AD24+AD26+AD28+AD30</f>
        <v>6737504</v>
      </c>
      <c r="AL6" s="1">
        <f t="shared" ref="AL6:AM6" si="13">AE24+AE26+AE28+AE30</f>
        <v>4179192</v>
      </c>
      <c r="AM6" s="1">
        <f t="shared" si="13"/>
        <v>4740121</v>
      </c>
    </row>
    <row r="7" spans="2:47" x14ac:dyDescent="0.25">
      <c r="B7" s="2" t="s">
        <v>36</v>
      </c>
      <c r="F7" s="1"/>
      <c r="G7" s="1"/>
      <c r="H7" s="1"/>
      <c r="I7" s="1"/>
      <c r="J7" s="1"/>
      <c r="K7" s="1"/>
      <c r="L7" s="1"/>
      <c r="M7" s="1"/>
      <c r="N7" s="1"/>
      <c r="Z7" t="s">
        <v>6</v>
      </c>
      <c r="AA7">
        <f t="shared" si="12"/>
        <v>0</v>
      </c>
      <c r="AB7" t="str">
        <f t="shared" si="2"/>
        <v>брой</v>
      </c>
      <c r="AC7" t="str">
        <f t="shared" si="3"/>
        <v>нощувки</v>
      </c>
      <c r="AD7" t="s">
        <v>1</v>
      </c>
      <c r="AE7" t="s">
        <v>35</v>
      </c>
      <c r="AF7" t="s">
        <v>2</v>
      </c>
      <c r="AK7" s="1">
        <f>AD32+AD34+AD36+AD38</f>
        <v>9614426</v>
      </c>
      <c r="AL7" s="1">
        <f t="shared" ref="AL7:AM7" si="14">AE32+AE34+AE36+AE38</f>
        <v>6282609</v>
      </c>
      <c r="AM7" s="1">
        <f t="shared" si="14"/>
        <v>8664197</v>
      </c>
    </row>
    <row r="8" spans="2:47" x14ac:dyDescent="0.25">
      <c r="B8" s="2" t="s">
        <v>37</v>
      </c>
      <c r="E8" t="s">
        <v>9</v>
      </c>
      <c r="F8" s="1">
        <v>49988</v>
      </c>
      <c r="G8" s="1">
        <v>111631</v>
      </c>
      <c r="H8" s="1">
        <v>4258792</v>
      </c>
      <c r="I8" s="1">
        <v>56371</v>
      </c>
      <c r="J8" s="1">
        <v>130654</v>
      </c>
      <c r="K8" s="1">
        <v>6468472</v>
      </c>
      <c r="L8" s="1">
        <v>59953</v>
      </c>
      <c r="M8" s="1">
        <v>136507</v>
      </c>
      <c r="N8" s="1">
        <v>7681955</v>
      </c>
      <c r="Q8">
        <f t="shared" si="5"/>
        <v>0</v>
      </c>
      <c r="R8">
        <f t="shared" si="6"/>
        <v>111631</v>
      </c>
      <c r="S8">
        <f t="shared" si="7"/>
        <v>0</v>
      </c>
      <c r="T8">
        <f t="shared" si="8"/>
        <v>0</v>
      </c>
      <c r="U8">
        <f t="shared" si="9"/>
        <v>130654</v>
      </c>
      <c r="V8">
        <f t="shared" si="10"/>
        <v>0</v>
      </c>
      <c r="W8">
        <f t="shared" si="11"/>
        <v>0</v>
      </c>
      <c r="X8">
        <f>IF(U8&gt;0,M8,0)</f>
        <v>136507</v>
      </c>
      <c r="Y8">
        <f>IF(V8&gt;0,N8,0)</f>
        <v>0</v>
      </c>
      <c r="Z8" t="s">
        <v>6</v>
      </c>
      <c r="AA8" t="str">
        <f t="shared" si="12"/>
        <v>област Ловеч</v>
      </c>
      <c r="AB8" t="str">
        <f t="shared" si="2"/>
        <v>брой</v>
      </c>
      <c r="AC8" t="str">
        <f t="shared" si="3"/>
        <v>нощувки</v>
      </c>
      <c r="AD8" s="1">
        <f>Q8+R8+S8</f>
        <v>111631</v>
      </c>
      <c r="AE8" s="1">
        <f>T8+U8+V8</f>
        <v>130654</v>
      </c>
      <c r="AF8" s="1">
        <f>W8+X8+Y8</f>
        <v>136507</v>
      </c>
      <c r="AK8" s="1">
        <f>AD40+AD42+AD44+AD46+AD48</f>
        <v>1483045</v>
      </c>
      <c r="AL8" s="1">
        <f t="shared" ref="AL8:AM8" si="15">AE40+AE42+AE44+AE46+AE48</f>
        <v>1194233</v>
      </c>
      <c r="AM8" s="1">
        <f t="shared" si="15"/>
        <v>1522515</v>
      </c>
    </row>
    <row r="9" spans="2:47" x14ac:dyDescent="0.25">
      <c r="B9" s="2" t="s">
        <v>38</v>
      </c>
      <c r="F9" s="1"/>
      <c r="G9" s="1"/>
      <c r="H9" s="1"/>
      <c r="I9" s="1"/>
      <c r="J9" s="1"/>
      <c r="K9" s="1"/>
      <c r="L9" s="1"/>
      <c r="M9" s="1"/>
      <c r="N9" s="1"/>
      <c r="Z9" t="s">
        <v>6</v>
      </c>
      <c r="AA9">
        <f t="shared" si="12"/>
        <v>0</v>
      </c>
      <c r="AB9" t="str">
        <f t="shared" si="2"/>
        <v>брой</v>
      </c>
      <c r="AC9" t="str">
        <f t="shared" si="3"/>
        <v>нощувки</v>
      </c>
      <c r="AD9" t="s">
        <v>1</v>
      </c>
      <c r="AE9" t="s">
        <v>35</v>
      </c>
      <c r="AF9" t="s">
        <v>2</v>
      </c>
      <c r="AK9" s="1">
        <f>AD50+AD52+AD54+AD56+AD58</f>
        <v>1059389</v>
      </c>
      <c r="AL9" s="1">
        <f t="shared" ref="AL9:AM9" si="16">AE50+AE52+AE54+AE56+AE58</f>
        <v>1051039</v>
      </c>
      <c r="AM9" s="1">
        <f t="shared" si="16"/>
        <v>1307580</v>
      </c>
    </row>
    <row r="10" spans="2:47" x14ac:dyDescent="0.25">
      <c r="E10" t="s">
        <v>10</v>
      </c>
      <c r="F10" s="1">
        <v>13160</v>
      </c>
      <c r="G10" s="1">
        <v>32035</v>
      </c>
      <c r="H10" s="1">
        <v>1008293</v>
      </c>
      <c r="I10" s="1">
        <v>14018</v>
      </c>
      <c r="J10" s="1">
        <v>33058</v>
      </c>
      <c r="K10" s="1">
        <v>1153645</v>
      </c>
      <c r="L10" s="1">
        <v>15544</v>
      </c>
      <c r="M10" s="1">
        <v>41177</v>
      </c>
      <c r="N10" s="1">
        <v>1571516</v>
      </c>
      <c r="Q10">
        <f t="shared" si="5"/>
        <v>0</v>
      </c>
      <c r="R10">
        <f t="shared" si="6"/>
        <v>32035</v>
      </c>
      <c r="S10">
        <f t="shared" si="7"/>
        <v>0</v>
      </c>
      <c r="T10">
        <f t="shared" si="8"/>
        <v>0</v>
      </c>
      <c r="U10">
        <f t="shared" si="9"/>
        <v>33058</v>
      </c>
      <c r="V10">
        <f t="shared" si="10"/>
        <v>0</v>
      </c>
      <c r="W10">
        <f t="shared" si="11"/>
        <v>0</v>
      </c>
      <c r="X10">
        <f>IF(U10&gt;0,M10,0)</f>
        <v>41177</v>
      </c>
      <c r="Y10">
        <f>IF(V10&gt;0,N10,0)</f>
        <v>0</v>
      </c>
      <c r="Z10" t="s">
        <v>6</v>
      </c>
      <c r="AA10" t="str">
        <f t="shared" si="12"/>
        <v>област Монтана</v>
      </c>
      <c r="AB10" t="str">
        <f t="shared" si="2"/>
        <v>брой</v>
      </c>
      <c r="AC10" t="str">
        <f t="shared" si="3"/>
        <v>нощувки</v>
      </c>
      <c r="AD10" s="1">
        <f>Q10+R10+S10</f>
        <v>32035</v>
      </c>
      <c r="AE10" s="1">
        <f>T10+U10+V10</f>
        <v>33058</v>
      </c>
      <c r="AF10" s="1">
        <f>W10+X10+Y10</f>
        <v>41177</v>
      </c>
    </row>
    <row r="11" spans="2:47" x14ac:dyDescent="0.25">
      <c r="F11" s="1"/>
      <c r="G11" s="1"/>
      <c r="H11" s="1"/>
      <c r="I11" s="1"/>
      <c r="J11" s="1"/>
      <c r="K11" s="1"/>
      <c r="L11" s="1"/>
      <c r="M11" s="1"/>
      <c r="N11" s="1"/>
      <c r="Z11" t="s">
        <v>6</v>
      </c>
      <c r="AA11">
        <f t="shared" si="12"/>
        <v>0</v>
      </c>
      <c r="AB11" t="str">
        <f t="shared" si="2"/>
        <v>брой</v>
      </c>
      <c r="AC11" t="str">
        <f t="shared" si="3"/>
        <v>нощувки</v>
      </c>
      <c r="AD11" t="s">
        <v>1</v>
      </c>
      <c r="AE11" t="s">
        <v>35</v>
      </c>
      <c r="AF11" t="s">
        <v>2</v>
      </c>
    </row>
    <row r="12" spans="2:47" x14ac:dyDescent="0.25">
      <c r="E12" t="s">
        <v>11</v>
      </c>
      <c r="F12" s="1">
        <v>14986</v>
      </c>
      <c r="G12" s="1">
        <v>26380</v>
      </c>
      <c r="H12" s="1">
        <v>1232258</v>
      </c>
      <c r="I12" s="1">
        <v>18294</v>
      </c>
      <c r="J12" s="1">
        <v>32479</v>
      </c>
      <c r="K12" s="1">
        <v>1419882</v>
      </c>
      <c r="L12" s="1">
        <v>23339</v>
      </c>
      <c r="M12" s="1">
        <v>45070</v>
      </c>
      <c r="N12" s="1">
        <v>2038021</v>
      </c>
      <c r="Q12">
        <f t="shared" si="5"/>
        <v>0</v>
      </c>
      <c r="R12">
        <f t="shared" si="6"/>
        <v>26380</v>
      </c>
      <c r="S12">
        <f t="shared" si="7"/>
        <v>0</v>
      </c>
      <c r="T12">
        <f t="shared" si="8"/>
        <v>0</v>
      </c>
      <c r="U12">
        <f t="shared" si="9"/>
        <v>32479</v>
      </c>
      <c r="V12">
        <f t="shared" si="10"/>
        <v>0</v>
      </c>
      <c r="W12">
        <f t="shared" si="11"/>
        <v>0</v>
      </c>
      <c r="X12">
        <f>IF(U12&gt;0,M12,0)</f>
        <v>45070</v>
      </c>
      <c r="Y12">
        <f>IF(V12&gt;0,N12,0)</f>
        <v>0</v>
      </c>
      <c r="Z12" t="s">
        <v>6</v>
      </c>
      <c r="AA12" t="str">
        <f t="shared" si="12"/>
        <v>област Плевен</v>
      </c>
      <c r="AB12" t="str">
        <f t="shared" si="2"/>
        <v>брой</v>
      </c>
      <c r="AC12" t="str">
        <f t="shared" si="3"/>
        <v>нощувки</v>
      </c>
      <c r="AD12" s="1">
        <f>Q12+R12+S12</f>
        <v>26380</v>
      </c>
      <c r="AE12" s="1">
        <f>T12+U12+V12</f>
        <v>32479</v>
      </c>
      <c r="AF12" s="1">
        <f>W12+X12+Y12</f>
        <v>45070</v>
      </c>
      <c r="AK12">
        <v>8494928</v>
      </c>
      <c r="AL12">
        <v>11156901</v>
      </c>
      <c r="AM12">
        <v>14391031</v>
      </c>
      <c r="AO12">
        <v>8494928</v>
      </c>
      <c r="AP12">
        <v>11156901</v>
      </c>
      <c r="AQ12">
        <v>14391031</v>
      </c>
      <c r="AS12">
        <f>AK12-AO12</f>
        <v>0</v>
      </c>
      <c r="AT12">
        <f t="shared" ref="AT12:AU12" si="17">AL12-AP12</f>
        <v>0</v>
      </c>
      <c r="AU12">
        <f t="shared" si="17"/>
        <v>0</v>
      </c>
    </row>
    <row r="13" spans="2:47" x14ac:dyDescent="0.25">
      <c r="F13" s="1"/>
      <c r="G13" s="1"/>
      <c r="H13" s="1"/>
      <c r="I13" s="1"/>
      <c r="J13" s="1"/>
      <c r="K13" s="1"/>
      <c r="L13" s="1"/>
      <c r="M13" s="1"/>
      <c r="N13" s="1"/>
      <c r="Z13" t="s">
        <v>6</v>
      </c>
      <c r="AA13">
        <f t="shared" si="12"/>
        <v>0</v>
      </c>
      <c r="AB13" t="str">
        <f t="shared" si="2"/>
        <v>брой</v>
      </c>
      <c r="AC13" t="str">
        <f t="shared" si="3"/>
        <v>нощувки</v>
      </c>
      <c r="AD13" t="s">
        <v>1</v>
      </c>
      <c r="AE13" t="s">
        <v>35</v>
      </c>
      <c r="AF13" t="s">
        <v>2</v>
      </c>
      <c r="AK13">
        <v>14531389</v>
      </c>
      <c r="AL13">
        <v>12756688</v>
      </c>
      <c r="AM13">
        <v>16834912</v>
      </c>
      <c r="AO13">
        <v>14531389</v>
      </c>
      <c r="AP13">
        <v>12756688</v>
      </c>
      <c r="AQ13">
        <v>16834912</v>
      </c>
      <c r="AS13">
        <f t="shared" ref="AS13:AS17" si="18">AK13-AO13</f>
        <v>0</v>
      </c>
      <c r="AT13">
        <f t="shared" ref="AT13:AT17" si="19">AL13-AP13</f>
        <v>0</v>
      </c>
      <c r="AU13">
        <f t="shared" ref="AU13:AU17" si="20">AM13-AQ13</f>
        <v>0</v>
      </c>
    </row>
    <row r="14" spans="2:47" x14ac:dyDescent="0.25">
      <c r="E14" t="s">
        <v>12</v>
      </c>
      <c r="F14" s="1">
        <v>96537</v>
      </c>
      <c r="G14" s="1">
        <v>165263</v>
      </c>
      <c r="H14" s="1">
        <v>6358525</v>
      </c>
      <c r="I14" s="1">
        <v>72736</v>
      </c>
      <c r="J14" s="1">
        <v>136718</v>
      </c>
      <c r="K14" s="1">
        <v>5182679</v>
      </c>
      <c r="L14" s="1">
        <v>78455</v>
      </c>
      <c r="M14" s="1">
        <v>142266</v>
      </c>
      <c r="N14" s="1">
        <v>7122030</v>
      </c>
      <c r="Q14">
        <f t="shared" si="5"/>
        <v>0</v>
      </c>
      <c r="R14">
        <f t="shared" si="6"/>
        <v>165263</v>
      </c>
      <c r="S14">
        <f t="shared" si="7"/>
        <v>0</v>
      </c>
      <c r="T14">
        <f t="shared" si="8"/>
        <v>0</v>
      </c>
      <c r="U14">
        <f t="shared" si="9"/>
        <v>136718</v>
      </c>
      <c r="V14">
        <f t="shared" si="10"/>
        <v>0</v>
      </c>
      <c r="W14">
        <f t="shared" si="11"/>
        <v>0</v>
      </c>
      <c r="X14">
        <f>IF(U14&gt;0,M14,0)</f>
        <v>142266</v>
      </c>
      <c r="Y14">
        <f>IF(V14&gt;0,N14,0)</f>
        <v>0</v>
      </c>
      <c r="Z14" t="s">
        <v>6</v>
      </c>
      <c r="AA14" t="str">
        <f t="shared" si="12"/>
        <v>област Велико Търново</v>
      </c>
      <c r="AB14" t="str">
        <f t="shared" si="2"/>
        <v>брой</v>
      </c>
      <c r="AC14" t="str">
        <f t="shared" si="3"/>
        <v>нощувки</v>
      </c>
      <c r="AD14" s="1">
        <f>Q14+R14+S14</f>
        <v>165263</v>
      </c>
      <c r="AE14" s="1">
        <f>T14+U14+V14</f>
        <v>136718</v>
      </c>
      <c r="AF14" s="1">
        <f>W14+X14+Y14</f>
        <v>142266</v>
      </c>
      <c r="AK14">
        <v>406355755</v>
      </c>
      <c r="AL14">
        <v>295943002</v>
      </c>
      <c r="AM14">
        <v>364965486</v>
      </c>
      <c r="AO14">
        <v>406355755</v>
      </c>
      <c r="AP14">
        <v>295943002</v>
      </c>
      <c r="AQ14">
        <v>364965486</v>
      </c>
      <c r="AS14">
        <f t="shared" si="18"/>
        <v>0</v>
      </c>
      <c r="AT14">
        <f t="shared" si="19"/>
        <v>0</v>
      </c>
      <c r="AU14">
        <f t="shared" si="20"/>
        <v>0</v>
      </c>
    </row>
    <row r="15" spans="2:47" x14ac:dyDescent="0.25">
      <c r="F15" s="1"/>
      <c r="G15" s="1"/>
      <c r="H15" s="1"/>
      <c r="I15" s="1"/>
      <c r="J15" s="1"/>
      <c r="K15" s="1"/>
      <c r="L15" s="1"/>
      <c r="M15" s="1"/>
      <c r="N15" s="1"/>
      <c r="Z15" t="s">
        <v>6</v>
      </c>
      <c r="AA15">
        <f t="shared" si="12"/>
        <v>0</v>
      </c>
      <c r="AB15" t="str">
        <f t="shared" si="2"/>
        <v>брой</v>
      </c>
      <c r="AC15" t="str">
        <f t="shared" si="3"/>
        <v>нощувки</v>
      </c>
      <c r="AD15" t="s">
        <v>1</v>
      </c>
      <c r="AE15" t="s">
        <v>35</v>
      </c>
      <c r="AF15" t="s">
        <v>2</v>
      </c>
      <c r="AK15">
        <v>529551390</v>
      </c>
      <c r="AL15">
        <v>379872782</v>
      </c>
      <c r="AM15">
        <v>598142454</v>
      </c>
      <c r="AO15">
        <v>529551390</v>
      </c>
      <c r="AP15">
        <v>379872782</v>
      </c>
      <c r="AQ15">
        <v>598142454</v>
      </c>
      <c r="AS15">
        <f t="shared" si="18"/>
        <v>0</v>
      </c>
      <c r="AT15">
        <f t="shared" si="19"/>
        <v>0</v>
      </c>
      <c r="AU15">
        <f t="shared" si="20"/>
        <v>0</v>
      </c>
    </row>
    <row r="16" spans="2:47" x14ac:dyDescent="0.25">
      <c r="E16" t="s">
        <v>13</v>
      </c>
      <c r="F16" s="1">
        <v>51501</v>
      </c>
      <c r="G16" s="1">
        <v>96701</v>
      </c>
      <c r="H16" s="1">
        <v>2949181</v>
      </c>
      <c r="I16" s="1">
        <v>42517</v>
      </c>
      <c r="J16" s="1">
        <v>86035</v>
      </c>
      <c r="K16" s="1">
        <v>2932348</v>
      </c>
      <c r="L16" s="1">
        <v>47173</v>
      </c>
      <c r="M16" s="1">
        <v>98683</v>
      </c>
      <c r="N16" s="1">
        <v>3985882</v>
      </c>
      <c r="Q16">
        <f t="shared" si="5"/>
        <v>0</v>
      </c>
      <c r="R16">
        <f t="shared" si="6"/>
        <v>96701</v>
      </c>
      <c r="S16">
        <f t="shared" si="7"/>
        <v>0</v>
      </c>
      <c r="T16">
        <f t="shared" si="8"/>
        <v>0</v>
      </c>
      <c r="U16">
        <f t="shared" si="9"/>
        <v>86035</v>
      </c>
      <c r="V16">
        <f t="shared" si="10"/>
        <v>0</v>
      </c>
      <c r="W16">
        <f t="shared" si="11"/>
        <v>0</v>
      </c>
      <c r="X16">
        <f>IF(U16&gt;0,M16,0)</f>
        <v>98683</v>
      </c>
      <c r="Y16">
        <f>IF(V16&gt;0,N16,0)</f>
        <v>0</v>
      </c>
      <c r="Z16" t="s">
        <v>6</v>
      </c>
      <c r="AA16" t="str">
        <f t="shared" si="12"/>
        <v>област Габрово</v>
      </c>
      <c r="AB16" t="str">
        <f t="shared" si="2"/>
        <v>брой</v>
      </c>
      <c r="AC16" t="str">
        <f t="shared" si="3"/>
        <v>нощувки</v>
      </c>
      <c r="AD16" s="1">
        <f>Q16+R16+S16</f>
        <v>96701</v>
      </c>
      <c r="AE16" s="1">
        <f>T16+U16+V16</f>
        <v>86035</v>
      </c>
      <c r="AF16" s="1">
        <f>W16+X16+Y16</f>
        <v>98683</v>
      </c>
      <c r="AK16">
        <v>90323377</v>
      </c>
      <c r="AL16">
        <v>70533102</v>
      </c>
      <c r="AM16">
        <v>112170528</v>
      </c>
      <c r="AO16">
        <v>90323377</v>
      </c>
      <c r="AP16">
        <v>70533102</v>
      </c>
      <c r="AQ16">
        <v>112170528</v>
      </c>
      <c r="AS16">
        <f t="shared" si="18"/>
        <v>0</v>
      </c>
      <c r="AT16">
        <f t="shared" si="19"/>
        <v>0</v>
      </c>
      <c r="AU16">
        <f t="shared" si="20"/>
        <v>0</v>
      </c>
    </row>
    <row r="17" spans="5:47" x14ac:dyDescent="0.25">
      <c r="F17" s="1"/>
      <c r="G17" s="1"/>
      <c r="H17" s="1"/>
      <c r="I17" s="1"/>
      <c r="J17" s="1"/>
      <c r="K17" s="1"/>
      <c r="L17" s="1"/>
      <c r="M17" s="1"/>
      <c r="N17" s="1"/>
      <c r="Z17" t="s">
        <v>6</v>
      </c>
      <c r="AA17">
        <f t="shared" si="12"/>
        <v>0</v>
      </c>
      <c r="AB17" t="str">
        <f t="shared" si="2"/>
        <v>брой</v>
      </c>
      <c r="AC17" t="str">
        <f t="shared" si="3"/>
        <v>нощувки</v>
      </c>
      <c r="AD17" t="s">
        <v>1</v>
      </c>
      <c r="AE17" t="s">
        <v>35</v>
      </c>
      <c r="AF17" t="s">
        <v>2</v>
      </c>
      <c r="AK17">
        <v>46511288</v>
      </c>
      <c r="AL17">
        <v>52056114</v>
      </c>
      <c r="AM17">
        <v>75939002</v>
      </c>
      <c r="AO17">
        <v>46511288</v>
      </c>
      <c r="AP17">
        <v>52056114</v>
      </c>
      <c r="AQ17">
        <v>75939002</v>
      </c>
      <c r="AS17">
        <f t="shared" si="18"/>
        <v>0</v>
      </c>
      <c r="AT17">
        <f t="shared" si="19"/>
        <v>0</v>
      </c>
      <c r="AU17">
        <f t="shared" si="20"/>
        <v>0</v>
      </c>
    </row>
    <row r="18" spans="5:47" x14ac:dyDescent="0.25">
      <c r="E18" t="s">
        <v>14</v>
      </c>
      <c r="F18" s="1">
        <v>13156</v>
      </c>
      <c r="G18" s="1">
        <v>24997</v>
      </c>
      <c r="H18" s="1">
        <v>971023</v>
      </c>
      <c r="I18" s="1">
        <v>12609</v>
      </c>
      <c r="J18" s="1">
        <v>22917</v>
      </c>
      <c r="K18" s="1">
        <v>917554</v>
      </c>
      <c r="L18" s="1">
        <v>10019</v>
      </c>
      <c r="M18" s="1">
        <v>21232</v>
      </c>
      <c r="N18" s="1">
        <v>991246</v>
      </c>
      <c r="Q18">
        <f t="shared" si="5"/>
        <v>0</v>
      </c>
      <c r="R18">
        <f t="shared" si="6"/>
        <v>24997</v>
      </c>
      <c r="S18">
        <f t="shared" si="7"/>
        <v>0</v>
      </c>
      <c r="T18">
        <f t="shared" si="8"/>
        <v>0</v>
      </c>
      <c r="U18">
        <f t="shared" si="9"/>
        <v>22917</v>
      </c>
      <c r="V18">
        <f t="shared" si="10"/>
        <v>0</v>
      </c>
      <c r="W18">
        <f t="shared" si="11"/>
        <v>0</v>
      </c>
      <c r="X18">
        <f>IF(U18&gt;0,M18,0)</f>
        <v>21232</v>
      </c>
      <c r="Y18">
        <f>IF(V18&gt;0,N18,0)</f>
        <v>0</v>
      </c>
      <c r="Z18" t="s">
        <v>6</v>
      </c>
      <c r="AA18" t="str">
        <f t="shared" si="12"/>
        <v>област Разград</v>
      </c>
      <c r="AB18" t="str">
        <f t="shared" si="2"/>
        <v>брой</v>
      </c>
      <c r="AC18" t="str">
        <f t="shared" si="3"/>
        <v>нощувки</v>
      </c>
      <c r="AD18" s="1">
        <f>Q18+R18+S18</f>
        <v>24997</v>
      </c>
      <c r="AE18" s="1">
        <f>T18+U18+V18</f>
        <v>22917</v>
      </c>
      <c r="AF18" s="1">
        <f>W18+X18+Y18</f>
        <v>21232</v>
      </c>
      <c r="AS18">
        <f t="shared" ref="AS18:AS34" si="21">AK18-AO18</f>
        <v>0</v>
      </c>
      <c r="AT18">
        <f t="shared" ref="AT18:AT34" si="22">AL18-AP18</f>
        <v>0</v>
      </c>
      <c r="AU18">
        <f t="shared" ref="AU18:AU34" si="23">AM18-AQ18</f>
        <v>0</v>
      </c>
    </row>
    <row r="19" spans="5:47" x14ac:dyDescent="0.25">
      <c r="F19" s="1"/>
      <c r="G19" s="1"/>
      <c r="H19" s="1"/>
      <c r="I19" s="1"/>
      <c r="J19" s="1"/>
      <c r="K19" s="1"/>
      <c r="L19" s="1"/>
      <c r="M19" s="1"/>
      <c r="N19" s="1"/>
      <c r="Z19" t="s">
        <v>6</v>
      </c>
      <c r="AA19">
        <f t="shared" si="12"/>
        <v>0</v>
      </c>
      <c r="AB19" t="str">
        <f t="shared" si="2"/>
        <v>брой</v>
      </c>
      <c r="AC19" t="str">
        <f t="shared" si="3"/>
        <v>нощувки</v>
      </c>
      <c r="AD19" t="s">
        <v>1</v>
      </c>
      <c r="AE19" t="s">
        <v>35</v>
      </c>
      <c r="AF19" t="s">
        <v>2</v>
      </c>
      <c r="AS19">
        <f t="shared" si="21"/>
        <v>0</v>
      </c>
      <c r="AT19">
        <f t="shared" si="22"/>
        <v>0</v>
      </c>
      <c r="AU19">
        <f t="shared" si="23"/>
        <v>0</v>
      </c>
    </row>
    <row r="20" spans="5:47" x14ac:dyDescent="0.25">
      <c r="E20" t="s">
        <v>15</v>
      </c>
      <c r="F20" s="1">
        <v>45253</v>
      </c>
      <c r="G20" s="1">
        <v>69537</v>
      </c>
      <c r="H20" s="1">
        <v>3508455</v>
      </c>
      <c r="I20" s="1">
        <v>39303</v>
      </c>
      <c r="J20" s="1">
        <v>63294</v>
      </c>
      <c r="K20" s="1">
        <v>3049655</v>
      </c>
      <c r="L20" s="1">
        <v>44823</v>
      </c>
      <c r="M20" s="1">
        <v>71271</v>
      </c>
      <c r="N20" s="1">
        <v>3849527</v>
      </c>
      <c r="Q20">
        <f t="shared" si="5"/>
        <v>0</v>
      </c>
      <c r="R20">
        <f t="shared" si="6"/>
        <v>69537</v>
      </c>
      <c r="S20">
        <f t="shared" si="7"/>
        <v>0</v>
      </c>
      <c r="T20">
        <f t="shared" si="8"/>
        <v>0</v>
      </c>
      <c r="U20">
        <f t="shared" si="9"/>
        <v>63294</v>
      </c>
      <c r="V20">
        <f t="shared" si="10"/>
        <v>0</v>
      </c>
      <c r="W20">
        <f t="shared" si="11"/>
        <v>0</v>
      </c>
      <c r="X20">
        <f>IF(U20&gt;0,M20,0)</f>
        <v>71271</v>
      </c>
      <c r="Y20">
        <f>IF(V20&gt;0,N20,0)</f>
        <v>0</v>
      </c>
      <c r="Z20" t="s">
        <v>6</v>
      </c>
      <c r="AA20" t="str">
        <f t="shared" si="12"/>
        <v>област Русе</v>
      </c>
      <c r="AB20" t="str">
        <f t="shared" si="2"/>
        <v>брой</v>
      </c>
      <c r="AC20" t="str">
        <f t="shared" si="3"/>
        <v>нощувки</v>
      </c>
      <c r="AD20" s="1">
        <f>Q20+R20+S20</f>
        <v>69537</v>
      </c>
      <c r="AE20" s="1">
        <f>T20+U20+V20</f>
        <v>63294</v>
      </c>
      <c r="AF20" s="1">
        <f>W20+X20+Y20</f>
        <v>71271</v>
      </c>
      <c r="AK20">
        <v>226805</v>
      </c>
      <c r="AL20">
        <v>252004</v>
      </c>
      <c r="AM20">
        <v>298493</v>
      </c>
      <c r="AO20">
        <v>226805</v>
      </c>
      <c r="AP20">
        <v>252004</v>
      </c>
      <c r="AQ20">
        <v>298493</v>
      </c>
      <c r="AS20">
        <f t="shared" si="21"/>
        <v>0</v>
      </c>
      <c r="AT20">
        <f t="shared" si="22"/>
        <v>0</v>
      </c>
      <c r="AU20">
        <f t="shared" si="23"/>
        <v>0</v>
      </c>
    </row>
    <row r="21" spans="5:47" x14ac:dyDescent="0.25">
      <c r="F21" s="1"/>
      <c r="G21" s="1"/>
      <c r="H21" s="1"/>
      <c r="I21" s="1"/>
      <c r="J21" s="1"/>
      <c r="K21" s="1"/>
      <c r="L21" s="1"/>
      <c r="M21" s="1"/>
      <c r="N21" s="1"/>
      <c r="Z21" t="s">
        <v>6</v>
      </c>
      <c r="AA21">
        <f t="shared" si="12"/>
        <v>0</v>
      </c>
      <c r="AB21" t="str">
        <f t="shared" si="2"/>
        <v>брой</v>
      </c>
      <c r="AC21" t="str">
        <f t="shared" si="3"/>
        <v>нощувки</v>
      </c>
      <c r="AD21" t="s">
        <v>1</v>
      </c>
      <c r="AE21" t="s">
        <v>35</v>
      </c>
      <c r="AF21" t="s">
        <v>2</v>
      </c>
      <c r="AK21">
        <v>375289</v>
      </c>
      <c r="AL21">
        <v>323404</v>
      </c>
      <c r="AM21">
        <v>352354</v>
      </c>
      <c r="AO21">
        <v>375289</v>
      </c>
      <c r="AP21">
        <v>323404</v>
      </c>
      <c r="AQ21">
        <v>352354</v>
      </c>
      <c r="AS21">
        <f t="shared" si="21"/>
        <v>0</v>
      </c>
      <c r="AT21">
        <f t="shared" si="22"/>
        <v>0</v>
      </c>
      <c r="AU21">
        <f t="shared" si="23"/>
        <v>0</v>
      </c>
    </row>
    <row r="22" spans="5:47" x14ac:dyDescent="0.25">
      <c r="E22" t="s">
        <v>16</v>
      </c>
      <c r="F22" s="1">
        <v>12702</v>
      </c>
      <c r="G22" s="1">
        <v>18791</v>
      </c>
      <c r="H22" s="1">
        <v>744205</v>
      </c>
      <c r="I22" s="1">
        <v>9712</v>
      </c>
      <c r="J22" s="1">
        <v>14440</v>
      </c>
      <c r="K22" s="1">
        <v>674452</v>
      </c>
      <c r="L22" s="1">
        <v>10964</v>
      </c>
      <c r="M22" s="1">
        <v>18902</v>
      </c>
      <c r="N22" s="1">
        <v>886227</v>
      </c>
      <c r="Q22">
        <f t="shared" si="5"/>
        <v>0</v>
      </c>
      <c r="R22">
        <f t="shared" si="6"/>
        <v>18791</v>
      </c>
      <c r="S22">
        <f t="shared" si="7"/>
        <v>0</v>
      </c>
      <c r="T22">
        <f t="shared" si="8"/>
        <v>0</v>
      </c>
      <c r="U22">
        <f t="shared" si="9"/>
        <v>14440</v>
      </c>
      <c r="V22">
        <f t="shared" si="10"/>
        <v>0</v>
      </c>
      <c r="W22">
        <f t="shared" si="11"/>
        <v>0</v>
      </c>
      <c r="X22">
        <f>IF(U22&gt;0,M22,0)</f>
        <v>18902</v>
      </c>
      <c r="Y22">
        <f>IF(V22&gt;0,N22,0)</f>
        <v>0</v>
      </c>
      <c r="Z22" t="s">
        <v>6</v>
      </c>
      <c r="AA22" t="str">
        <f t="shared" si="12"/>
        <v>област Силистра</v>
      </c>
      <c r="AB22" t="str">
        <f t="shared" si="2"/>
        <v>брой</v>
      </c>
      <c r="AC22" t="str">
        <f t="shared" si="3"/>
        <v>нощувки</v>
      </c>
      <c r="AD22" s="1">
        <f>Q22+R22+S22</f>
        <v>18791</v>
      </c>
      <c r="AE22" s="1">
        <f>T22+U22+V22</f>
        <v>14440</v>
      </c>
      <c r="AF22" s="1">
        <f>W22+X22+Y22</f>
        <v>18902</v>
      </c>
      <c r="AK22">
        <v>6737504</v>
      </c>
      <c r="AL22">
        <v>4179192</v>
      </c>
      <c r="AM22">
        <v>4740121</v>
      </c>
      <c r="AO22">
        <v>6737504</v>
      </c>
      <c r="AP22">
        <v>4179192</v>
      </c>
      <c r="AQ22">
        <v>4740121</v>
      </c>
      <c r="AS22">
        <f t="shared" si="21"/>
        <v>0</v>
      </c>
      <c r="AT22">
        <f t="shared" si="22"/>
        <v>0</v>
      </c>
      <c r="AU22">
        <f t="shared" si="23"/>
        <v>0</v>
      </c>
    </row>
    <row r="23" spans="5:47" x14ac:dyDescent="0.25">
      <c r="F23" s="1"/>
      <c r="G23" s="1"/>
      <c r="H23" s="1"/>
      <c r="I23" s="1"/>
      <c r="J23" s="1"/>
      <c r="K23" s="1"/>
      <c r="L23" s="1"/>
      <c r="M23" s="1"/>
      <c r="N23" s="1"/>
      <c r="Z23" t="s">
        <v>6</v>
      </c>
      <c r="AA23">
        <f t="shared" si="12"/>
        <v>0</v>
      </c>
      <c r="AB23" t="str">
        <f t="shared" si="2"/>
        <v>брой</v>
      </c>
      <c r="AC23" t="str">
        <f t="shared" si="3"/>
        <v>нощувки</v>
      </c>
      <c r="AD23" t="s">
        <v>1</v>
      </c>
      <c r="AE23" t="s">
        <v>35</v>
      </c>
      <c r="AF23" t="s">
        <v>2</v>
      </c>
      <c r="AK23">
        <v>9614426</v>
      </c>
      <c r="AL23">
        <v>6282609</v>
      </c>
      <c r="AM23">
        <v>8664197</v>
      </c>
      <c r="AO23">
        <v>9614426</v>
      </c>
      <c r="AP23">
        <v>6282609</v>
      </c>
      <c r="AQ23">
        <v>8664197</v>
      </c>
      <c r="AS23">
        <f t="shared" si="21"/>
        <v>0</v>
      </c>
      <c r="AT23">
        <f t="shared" si="22"/>
        <v>0</v>
      </c>
      <c r="AU23">
        <f t="shared" si="23"/>
        <v>0</v>
      </c>
    </row>
    <row r="24" spans="5:47" x14ac:dyDescent="0.25">
      <c r="E24" t="s">
        <v>17</v>
      </c>
      <c r="F24" s="1">
        <v>915773</v>
      </c>
      <c r="G24" s="1">
        <v>4697347</v>
      </c>
      <c r="H24" s="1">
        <v>283757202</v>
      </c>
      <c r="I24" s="1">
        <v>681599</v>
      </c>
      <c r="J24" s="1">
        <v>3018351</v>
      </c>
      <c r="K24" s="1">
        <v>206837811</v>
      </c>
      <c r="L24" s="1">
        <v>788140</v>
      </c>
      <c r="M24" s="1">
        <v>3494545</v>
      </c>
      <c r="N24" s="1">
        <v>272953320</v>
      </c>
      <c r="Q24">
        <f t="shared" si="5"/>
        <v>0</v>
      </c>
      <c r="R24">
        <f t="shared" si="6"/>
        <v>4697347</v>
      </c>
      <c r="S24">
        <f t="shared" si="7"/>
        <v>0</v>
      </c>
      <c r="T24">
        <f t="shared" si="8"/>
        <v>0</v>
      </c>
      <c r="U24">
        <f t="shared" si="9"/>
        <v>3018351</v>
      </c>
      <c r="V24">
        <f t="shared" si="10"/>
        <v>0</v>
      </c>
      <c r="W24">
        <f t="shared" si="11"/>
        <v>0</v>
      </c>
      <c r="X24">
        <f>IF(U24&gt;0,M24,0)</f>
        <v>3494545</v>
      </c>
      <c r="Y24">
        <f>IF(V24&gt;0,N24,0)</f>
        <v>0</v>
      </c>
      <c r="Z24" t="s">
        <v>6</v>
      </c>
      <c r="AA24" t="str">
        <f t="shared" si="12"/>
        <v>област Варна</v>
      </c>
      <c r="AB24" t="str">
        <f t="shared" si="2"/>
        <v>брой</v>
      </c>
      <c r="AC24" t="str">
        <f t="shared" si="3"/>
        <v>нощувки</v>
      </c>
      <c r="AD24" s="1">
        <f>Q24+R24+S24</f>
        <v>4697347</v>
      </c>
      <c r="AE24" s="1">
        <f>T24+U24+V24</f>
        <v>3018351</v>
      </c>
      <c r="AF24" s="1">
        <f>W24+X24+Y24</f>
        <v>3494545</v>
      </c>
      <c r="AK24">
        <v>1483045</v>
      </c>
      <c r="AL24">
        <v>1194233</v>
      </c>
      <c r="AM24">
        <v>1522515</v>
      </c>
      <c r="AO24">
        <v>1483045</v>
      </c>
      <c r="AP24">
        <v>1194233</v>
      </c>
      <c r="AQ24">
        <v>1522515</v>
      </c>
      <c r="AS24">
        <f t="shared" si="21"/>
        <v>0</v>
      </c>
      <c r="AT24">
        <f t="shared" si="22"/>
        <v>0</v>
      </c>
      <c r="AU24">
        <f t="shared" si="23"/>
        <v>0</v>
      </c>
    </row>
    <row r="25" spans="5:47" x14ac:dyDescent="0.25">
      <c r="F25" s="1"/>
      <c r="G25" s="1"/>
      <c r="H25" s="1"/>
      <c r="I25" s="1"/>
      <c r="J25" s="1"/>
      <c r="K25" s="1"/>
      <c r="L25" s="1"/>
      <c r="M25" s="1"/>
      <c r="N25" s="1"/>
      <c r="Z25" t="s">
        <v>6</v>
      </c>
      <c r="AA25">
        <f t="shared" si="12"/>
        <v>0</v>
      </c>
      <c r="AB25" t="str">
        <f t="shared" si="2"/>
        <v>брой</v>
      </c>
      <c r="AC25" t="str">
        <f t="shared" si="3"/>
        <v>нощувки</v>
      </c>
      <c r="AD25" t="s">
        <v>1</v>
      </c>
      <c r="AE25" t="s">
        <v>35</v>
      </c>
      <c r="AF25" t="s">
        <v>2</v>
      </c>
      <c r="AK25">
        <v>1059389</v>
      </c>
      <c r="AL25">
        <v>1051039</v>
      </c>
      <c r="AM25">
        <v>1307580</v>
      </c>
      <c r="AO25">
        <v>1059389</v>
      </c>
      <c r="AP25">
        <v>1051039</v>
      </c>
      <c r="AQ25">
        <v>1307580</v>
      </c>
      <c r="AS25">
        <f t="shared" si="21"/>
        <v>0</v>
      </c>
      <c r="AT25">
        <f t="shared" si="22"/>
        <v>0</v>
      </c>
      <c r="AU25">
        <f t="shared" si="23"/>
        <v>0</v>
      </c>
    </row>
    <row r="26" spans="5:47" x14ac:dyDescent="0.25">
      <c r="E26" t="s">
        <v>18</v>
      </c>
      <c r="F26" s="1">
        <v>388256</v>
      </c>
      <c r="G26" s="1">
        <v>1992347</v>
      </c>
      <c r="H26" s="1">
        <v>120707132</v>
      </c>
      <c r="I26" s="1">
        <v>275021</v>
      </c>
      <c r="J26" s="1">
        <v>1120898</v>
      </c>
      <c r="K26" s="1">
        <v>87288017</v>
      </c>
      <c r="L26" s="1">
        <v>284724</v>
      </c>
      <c r="M26" s="1">
        <v>1202586</v>
      </c>
      <c r="N26" s="1">
        <v>89649935</v>
      </c>
      <c r="Q26">
        <f t="shared" si="5"/>
        <v>0</v>
      </c>
      <c r="R26">
        <f t="shared" si="6"/>
        <v>1992347</v>
      </c>
      <c r="S26">
        <f t="shared" si="7"/>
        <v>0</v>
      </c>
      <c r="T26">
        <f t="shared" si="8"/>
        <v>0</v>
      </c>
      <c r="U26">
        <f t="shared" si="9"/>
        <v>1120898</v>
      </c>
      <c r="V26">
        <f t="shared" si="10"/>
        <v>0</v>
      </c>
      <c r="W26">
        <f t="shared" si="11"/>
        <v>0</v>
      </c>
      <c r="X26">
        <f>IF(U26&gt;0,M26,0)</f>
        <v>1202586</v>
      </c>
      <c r="Y26">
        <f>IF(V26&gt;0,N26,0)</f>
        <v>0</v>
      </c>
      <c r="Z26" t="s">
        <v>6</v>
      </c>
      <c r="AA26" t="str">
        <f t="shared" si="12"/>
        <v>област Добрич</v>
      </c>
      <c r="AB26" t="str">
        <f t="shared" si="2"/>
        <v>брой</v>
      </c>
      <c r="AC26" t="str">
        <f t="shared" si="3"/>
        <v>нощувки</v>
      </c>
      <c r="AD26" s="1">
        <f>Q26+R26+S26</f>
        <v>1992347</v>
      </c>
      <c r="AE26" s="1">
        <f>T26+U26+V26</f>
        <v>1120898</v>
      </c>
      <c r="AF26" s="1">
        <f>W26+X26+Y26</f>
        <v>1202586</v>
      </c>
      <c r="AS26">
        <f t="shared" si="21"/>
        <v>0</v>
      </c>
      <c r="AT26">
        <f t="shared" si="22"/>
        <v>0</v>
      </c>
      <c r="AU26">
        <f t="shared" si="23"/>
        <v>0</v>
      </c>
    </row>
    <row r="27" spans="5:47" x14ac:dyDescent="0.25">
      <c r="F27" s="1"/>
      <c r="G27" s="1"/>
      <c r="H27" s="1"/>
      <c r="I27" s="1"/>
      <c r="J27" s="1"/>
      <c r="K27" s="1"/>
      <c r="L27" s="1"/>
      <c r="M27" s="1"/>
      <c r="N27" s="1"/>
      <c r="Z27" t="s">
        <v>6</v>
      </c>
      <c r="AA27">
        <f t="shared" si="12"/>
        <v>0</v>
      </c>
      <c r="AB27" t="str">
        <f t="shared" si="2"/>
        <v>брой</v>
      </c>
      <c r="AC27" t="str">
        <f t="shared" si="3"/>
        <v>нощувки</v>
      </c>
      <c r="AD27" t="s">
        <v>1</v>
      </c>
      <c r="AE27" t="s">
        <v>35</v>
      </c>
      <c r="AF27" t="s">
        <v>2</v>
      </c>
      <c r="AS27">
        <f t="shared" si="21"/>
        <v>0</v>
      </c>
      <c r="AT27">
        <f t="shared" si="22"/>
        <v>0</v>
      </c>
      <c r="AU27">
        <f t="shared" si="23"/>
        <v>0</v>
      </c>
    </row>
    <row r="28" spans="5:47" x14ac:dyDescent="0.25">
      <c r="E28" t="s">
        <v>19</v>
      </c>
      <c r="F28" s="1">
        <v>8021</v>
      </c>
      <c r="G28" s="1">
        <v>16635</v>
      </c>
      <c r="H28" s="1">
        <v>709228</v>
      </c>
      <c r="I28" s="1">
        <v>7133</v>
      </c>
      <c r="J28" s="1">
        <v>11966</v>
      </c>
      <c r="K28" s="1">
        <v>633272</v>
      </c>
      <c r="L28" s="1">
        <v>7421</v>
      </c>
      <c r="M28" s="1">
        <v>14110</v>
      </c>
      <c r="N28" s="1">
        <v>937292</v>
      </c>
      <c r="Q28">
        <f t="shared" si="5"/>
        <v>0</v>
      </c>
      <c r="R28">
        <f t="shared" si="6"/>
        <v>16635</v>
      </c>
      <c r="S28">
        <f t="shared" si="7"/>
        <v>0</v>
      </c>
      <c r="T28">
        <f t="shared" si="8"/>
        <v>0</v>
      </c>
      <c r="U28">
        <f t="shared" si="9"/>
        <v>11966</v>
      </c>
      <c r="V28">
        <f t="shared" si="10"/>
        <v>0</v>
      </c>
      <c r="W28">
        <f t="shared" si="11"/>
        <v>0</v>
      </c>
      <c r="X28">
        <f>IF(U28&gt;0,M28,0)</f>
        <v>14110</v>
      </c>
      <c r="Y28">
        <f>IF(V28&gt;0,N28,0)</f>
        <v>0</v>
      </c>
      <c r="Z28" t="s">
        <v>6</v>
      </c>
      <c r="AA28" t="str">
        <f t="shared" si="12"/>
        <v>област Търговище</v>
      </c>
      <c r="AB28" t="str">
        <f t="shared" si="2"/>
        <v>брой</v>
      </c>
      <c r="AC28" t="str">
        <f t="shared" si="3"/>
        <v>нощувки</v>
      </c>
      <c r="AD28" s="1">
        <f>Q28+R28+S28</f>
        <v>16635</v>
      </c>
      <c r="AE28" s="1">
        <f>T28+U28+V28</f>
        <v>11966</v>
      </c>
      <c r="AF28" s="1">
        <f>W28+X28+Y28</f>
        <v>14110</v>
      </c>
      <c r="AS28">
        <f t="shared" si="21"/>
        <v>0</v>
      </c>
      <c r="AT28">
        <f t="shared" si="22"/>
        <v>0</v>
      </c>
      <c r="AU28">
        <f t="shared" si="23"/>
        <v>0</v>
      </c>
    </row>
    <row r="29" spans="5:47" x14ac:dyDescent="0.25">
      <c r="F29" s="1"/>
      <c r="G29" s="1"/>
      <c r="H29" s="1"/>
      <c r="I29" s="1"/>
      <c r="J29" s="1"/>
      <c r="K29" s="1"/>
      <c r="L29" s="1"/>
      <c r="M29" s="1"/>
      <c r="N29" s="1"/>
      <c r="Z29" t="s">
        <v>6</v>
      </c>
      <c r="AA29">
        <f t="shared" si="12"/>
        <v>0</v>
      </c>
      <c r="AB29" t="str">
        <f t="shared" si="2"/>
        <v>брой</v>
      </c>
      <c r="AC29" t="str">
        <f t="shared" si="3"/>
        <v>нощувки</v>
      </c>
      <c r="AD29" t="s">
        <v>1</v>
      </c>
      <c r="AE29" t="s">
        <v>35</v>
      </c>
      <c r="AF29" t="s">
        <v>2</v>
      </c>
      <c r="AK29">
        <v>109380</v>
      </c>
      <c r="AL29">
        <v>117414</v>
      </c>
      <c r="AM29">
        <v>138122</v>
      </c>
      <c r="AO29">
        <v>109380</v>
      </c>
      <c r="AP29">
        <v>117414</v>
      </c>
      <c r="AQ29">
        <v>138122</v>
      </c>
      <c r="AS29">
        <f t="shared" si="21"/>
        <v>0</v>
      </c>
      <c r="AT29">
        <f t="shared" si="22"/>
        <v>0</v>
      </c>
      <c r="AU29">
        <f t="shared" si="23"/>
        <v>0</v>
      </c>
    </row>
    <row r="30" spans="5:47" x14ac:dyDescent="0.25">
      <c r="E30" t="s">
        <v>20</v>
      </c>
      <c r="F30" s="1">
        <v>18496</v>
      </c>
      <c r="G30" s="1">
        <v>31175</v>
      </c>
      <c r="H30" s="1">
        <v>1182193</v>
      </c>
      <c r="I30" s="1">
        <v>15533</v>
      </c>
      <c r="J30" s="1">
        <v>27977</v>
      </c>
      <c r="K30" s="1">
        <v>1183902</v>
      </c>
      <c r="L30" s="1">
        <v>17019</v>
      </c>
      <c r="M30" s="1">
        <v>28880</v>
      </c>
      <c r="N30" s="1">
        <v>1424939</v>
      </c>
      <c r="Q30">
        <f t="shared" si="5"/>
        <v>0</v>
      </c>
      <c r="R30">
        <f t="shared" si="6"/>
        <v>31175</v>
      </c>
      <c r="S30">
        <f t="shared" si="7"/>
        <v>0</v>
      </c>
      <c r="T30">
        <f t="shared" si="8"/>
        <v>0</v>
      </c>
      <c r="U30">
        <f t="shared" si="9"/>
        <v>27977</v>
      </c>
      <c r="V30">
        <f t="shared" si="10"/>
        <v>0</v>
      </c>
      <c r="W30">
        <f t="shared" si="11"/>
        <v>0</v>
      </c>
      <c r="X30">
        <f>IF(U30&gt;0,M30,0)</f>
        <v>28880</v>
      </c>
      <c r="Y30">
        <f>IF(V30&gt;0,N30,0)</f>
        <v>0</v>
      </c>
      <c r="Z30" t="s">
        <v>6</v>
      </c>
      <c r="AA30" t="str">
        <f t="shared" si="12"/>
        <v>област Шумен</v>
      </c>
      <c r="AB30" t="str">
        <f t="shared" si="2"/>
        <v>брой</v>
      </c>
      <c r="AC30" t="str">
        <f t="shared" si="3"/>
        <v>нощувки</v>
      </c>
      <c r="AD30" s="1">
        <f>Q30+R30+S30</f>
        <v>31175</v>
      </c>
      <c r="AE30" s="1">
        <f>T30+U30+V30</f>
        <v>27977</v>
      </c>
      <c r="AF30" s="1">
        <f>W30+X30+Y30</f>
        <v>28880</v>
      </c>
      <c r="AK30">
        <v>219149</v>
      </c>
      <c r="AL30">
        <v>176877</v>
      </c>
      <c r="AM30">
        <v>191434</v>
      </c>
      <c r="AO30">
        <v>219149</v>
      </c>
      <c r="AP30">
        <v>176877</v>
      </c>
      <c r="AQ30">
        <v>191434</v>
      </c>
      <c r="AS30">
        <f t="shared" si="21"/>
        <v>0</v>
      </c>
      <c r="AT30">
        <f t="shared" si="22"/>
        <v>0</v>
      </c>
      <c r="AU30">
        <f t="shared" si="23"/>
        <v>0</v>
      </c>
    </row>
    <row r="31" spans="5:47" x14ac:dyDescent="0.25">
      <c r="F31" s="1"/>
      <c r="G31" s="1"/>
      <c r="H31" s="1"/>
      <c r="I31" s="1"/>
      <c r="J31" s="1"/>
      <c r="K31" s="1"/>
      <c r="L31" s="1"/>
      <c r="M31" s="1"/>
      <c r="N31" s="1"/>
      <c r="Z31" t="s">
        <v>6</v>
      </c>
      <c r="AA31">
        <f t="shared" si="12"/>
        <v>0</v>
      </c>
      <c r="AB31" t="str">
        <f t="shared" si="2"/>
        <v>брой</v>
      </c>
      <c r="AC31" t="str">
        <f t="shared" si="3"/>
        <v>нощувки</v>
      </c>
      <c r="AD31" t="s">
        <v>1</v>
      </c>
      <c r="AE31" t="s">
        <v>35</v>
      </c>
      <c r="AF31" t="s">
        <v>2</v>
      </c>
      <c r="AK31">
        <v>1330546</v>
      </c>
      <c r="AL31">
        <v>979286</v>
      </c>
      <c r="AM31">
        <v>1097304</v>
      </c>
      <c r="AO31">
        <v>1330546</v>
      </c>
      <c r="AP31">
        <v>979286</v>
      </c>
      <c r="AQ31">
        <v>1097304</v>
      </c>
      <c r="AS31">
        <f t="shared" si="21"/>
        <v>0</v>
      </c>
      <c r="AT31">
        <f t="shared" si="22"/>
        <v>0</v>
      </c>
      <c r="AU31">
        <f t="shared" si="23"/>
        <v>0</v>
      </c>
    </row>
    <row r="32" spans="5:47" x14ac:dyDescent="0.25">
      <c r="E32" t="s">
        <v>21</v>
      </c>
      <c r="F32" s="1">
        <v>1661140</v>
      </c>
      <c r="G32" s="1">
        <v>9418227</v>
      </c>
      <c r="H32" s="1">
        <v>521151550</v>
      </c>
      <c r="I32" s="1">
        <v>1256117</v>
      </c>
      <c r="J32" s="1">
        <v>6079234</v>
      </c>
      <c r="K32" s="1">
        <v>371043647</v>
      </c>
      <c r="L32" s="1">
        <v>1642755</v>
      </c>
      <c r="M32" s="1">
        <v>8411627</v>
      </c>
      <c r="N32" s="1">
        <v>584329454</v>
      </c>
      <c r="Q32">
        <f t="shared" si="5"/>
        <v>0</v>
      </c>
      <c r="R32">
        <f t="shared" si="6"/>
        <v>9418227</v>
      </c>
      <c r="S32">
        <f t="shared" si="7"/>
        <v>0</v>
      </c>
      <c r="T32">
        <f t="shared" si="8"/>
        <v>0</v>
      </c>
      <c r="U32">
        <f t="shared" si="9"/>
        <v>6079234</v>
      </c>
      <c r="V32">
        <f t="shared" si="10"/>
        <v>0</v>
      </c>
      <c r="W32">
        <f t="shared" si="11"/>
        <v>0</v>
      </c>
      <c r="X32">
        <f>IF(U32&gt;0,M32,0)</f>
        <v>8411627</v>
      </c>
      <c r="Y32">
        <f>IF(V32&gt;0,N32,0)</f>
        <v>0</v>
      </c>
      <c r="Z32" t="s">
        <v>6</v>
      </c>
      <c r="AA32" t="str">
        <f t="shared" si="12"/>
        <v>област Бургас</v>
      </c>
      <c r="AB32" t="str">
        <f t="shared" si="2"/>
        <v>брой</v>
      </c>
      <c r="AC32" t="str">
        <f t="shared" si="3"/>
        <v>нощувки</v>
      </c>
      <c r="AD32" s="1">
        <f>Q32+R32+S32</f>
        <v>9418227</v>
      </c>
      <c r="AE32" s="1">
        <f>T32+U32+V32</f>
        <v>6079234</v>
      </c>
      <c r="AF32" s="1">
        <f>W32+X32+Y32</f>
        <v>8411627</v>
      </c>
      <c r="AK32">
        <v>1743563</v>
      </c>
      <c r="AL32">
        <v>1341031</v>
      </c>
      <c r="AM32">
        <v>1743204</v>
      </c>
      <c r="AO32">
        <v>1743563</v>
      </c>
      <c r="AP32">
        <v>1341031</v>
      </c>
      <c r="AQ32">
        <v>1743204</v>
      </c>
      <c r="AS32">
        <f t="shared" si="21"/>
        <v>0</v>
      </c>
      <c r="AT32">
        <f t="shared" si="22"/>
        <v>0</v>
      </c>
      <c r="AU32">
        <f t="shared" si="23"/>
        <v>0</v>
      </c>
    </row>
    <row r="33" spans="5:47" x14ac:dyDescent="0.25">
      <c r="F33" s="1"/>
      <c r="G33" s="1"/>
      <c r="H33" s="1"/>
      <c r="I33" s="1"/>
      <c r="J33" s="1"/>
      <c r="K33" s="1"/>
      <c r="L33" s="1"/>
      <c r="M33" s="1"/>
      <c r="N33" s="1"/>
      <c r="Z33" t="s">
        <v>6</v>
      </c>
      <c r="AA33">
        <f t="shared" si="12"/>
        <v>0</v>
      </c>
      <c r="AB33" t="str">
        <f t="shared" si="2"/>
        <v>брой</v>
      </c>
      <c r="AC33" t="str">
        <f t="shared" si="3"/>
        <v>нощувки</v>
      </c>
      <c r="AD33" t="s">
        <v>1</v>
      </c>
      <c r="AE33" t="s">
        <v>35</v>
      </c>
      <c r="AF33" t="s">
        <v>2</v>
      </c>
      <c r="AK33" s="3">
        <v>782100</v>
      </c>
      <c r="AL33" s="3">
        <v>565095</v>
      </c>
      <c r="AM33" s="3">
        <v>707443</v>
      </c>
      <c r="AO33">
        <v>782100</v>
      </c>
      <c r="AP33">
        <v>565095</v>
      </c>
      <c r="AQ33">
        <v>707443</v>
      </c>
      <c r="AS33">
        <f>AK33-AO33</f>
        <v>0</v>
      </c>
      <c r="AT33">
        <f t="shared" si="22"/>
        <v>0</v>
      </c>
      <c r="AU33">
        <f t="shared" si="23"/>
        <v>0</v>
      </c>
    </row>
    <row r="34" spans="5:47" x14ac:dyDescent="0.25">
      <c r="E34" t="s">
        <v>22</v>
      </c>
      <c r="F34" s="1">
        <v>22240</v>
      </c>
      <c r="G34" s="1">
        <v>36621</v>
      </c>
      <c r="H34" s="1">
        <v>1483809</v>
      </c>
      <c r="I34" s="1">
        <v>21212</v>
      </c>
      <c r="J34" s="1">
        <v>33556</v>
      </c>
      <c r="K34" s="1">
        <v>1476768</v>
      </c>
      <c r="L34" s="1">
        <v>21015</v>
      </c>
      <c r="M34" s="1">
        <v>34143</v>
      </c>
      <c r="N34" s="1">
        <v>1929553</v>
      </c>
      <c r="Q34">
        <f t="shared" si="5"/>
        <v>0</v>
      </c>
      <c r="R34">
        <f t="shared" si="6"/>
        <v>36621</v>
      </c>
      <c r="S34">
        <f t="shared" si="7"/>
        <v>0</v>
      </c>
      <c r="T34">
        <f t="shared" si="8"/>
        <v>0</v>
      </c>
      <c r="U34">
        <f t="shared" si="9"/>
        <v>33556</v>
      </c>
      <c r="V34">
        <f t="shared" si="10"/>
        <v>0</v>
      </c>
      <c r="W34">
        <f t="shared" si="11"/>
        <v>0</v>
      </c>
      <c r="X34">
        <f>IF(U34&gt;0,M34,0)</f>
        <v>34143</v>
      </c>
      <c r="Y34">
        <f>IF(V34&gt;0,N34,0)</f>
        <v>0</v>
      </c>
      <c r="Z34" t="s">
        <v>6</v>
      </c>
      <c r="AA34" t="str">
        <f t="shared" si="12"/>
        <v>област Сливен</v>
      </c>
      <c r="AB34" t="str">
        <f t="shared" si="2"/>
        <v>брой</v>
      </c>
      <c r="AC34" t="str">
        <f t="shared" si="3"/>
        <v>нощувки</v>
      </c>
      <c r="AD34" s="1">
        <f>Q34+R34+S34</f>
        <v>36621</v>
      </c>
      <c r="AE34" s="1">
        <f>T34+U34+V34</f>
        <v>33556</v>
      </c>
      <c r="AF34" s="1">
        <f>W34+X34+Y34</f>
        <v>34143</v>
      </c>
      <c r="AK34">
        <v>457485</v>
      </c>
      <c r="AL34">
        <v>446149</v>
      </c>
      <c r="AM34">
        <v>547138</v>
      </c>
      <c r="AO34">
        <v>457485</v>
      </c>
      <c r="AP34">
        <v>446149</v>
      </c>
      <c r="AQ34">
        <v>547138</v>
      </c>
      <c r="AS34">
        <f t="shared" si="21"/>
        <v>0</v>
      </c>
      <c r="AT34">
        <f t="shared" si="22"/>
        <v>0</v>
      </c>
      <c r="AU34">
        <f t="shared" si="23"/>
        <v>0</v>
      </c>
    </row>
    <row r="35" spans="5:47" x14ac:dyDescent="0.25">
      <c r="F35" s="1"/>
      <c r="G35" s="1"/>
      <c r="H35" s="1"/>
      <c r="I35" s="1"/>
      <c r="J35" s="1"/>
      <c r="K35" s="1"/>
      <c r="L35" s="1"/>
      <c r="M35" s="1"/>
      <c r="N35" s="1"/>
      <c r="Z35" t="s">
        <v>6</v>
      </c>
      <c r="AA35">
        <f t="shared" si="12"/>
        <v>0</v>
      </c>
      <c r="AB35" t="str">
        <f t="shared" si="2"/>
        <v>брой</v>
      </c>
      <c r="AC35" t="str">
        <f t="shared" si="3"/>
        <v>нощувки</v>
      </c>
      <c r="AD35" t="s">
        <v>1</v>
      </c>
      <c r="AE35" t="s">
        <v>35</v>
      </c>
      <c r="AF35" t="s">
        <v>2</v>
      </c>
    </row>
    <row r="36" spans="5:47" x14ac:dyDescent="0.25">
      <c r="E36" t="s">
        <v>23</v>
      </c>
      <c r="F36" s="1">
        <v>52227</v>
      </c>
      <c r="G36" s="1">
        <v>144294</v>
      </c>
      <c r="H36" s="1">
        <v>6286873</v>
      </c>
      <c r="I36" s="1">
        <v>58301</v>
      </c>
      <c r="J36" s="1">
        <v>158109</v>
      </c>
      <c r="K36" s="1">
        <v>6822227</v>
      </c>
      <c r="L36" s="1">
        <v>71744</v>
      </c>
      <c r="M36" s="1">
        <v>200901</v>
      </c>
      <c r="N36" s="1">
        <v>11000910</v>
      </c>
      <c r="Q36">
        <f t="shared" si="5"/>
        <v>0</v>
      </c>
      <c r="R36">
        <f t="shared" si="6"/>
        <v>144294</v>
      </c>
      <c r="S36">
        <f t="shared" si="7"/>
        <v>0</v>
      </c>
      <c r="T36">
        <f t="shared" si="8"/>
        <v>0</v>
      </c>
      <c r="U36">
        <f t="shared" si="9"/>
        <v>158109</v>
      </c>
      <c r="V36">
        <f t="shared" si="10"/>
        <v>0</v>
      </c>
      <c r="W36">
        <f t="shared" si="11"/>
        <v>0</v>
      </c>
      <c r="X36">
        <f>IF(U36&gt;0,M36,0)</f>
        <v>200901</v>
      </c>
      <c r="Y36">
        <f>IF(V36&gt;0,N36,0)</f>
        <v>0</v>
      </c>
      <c r="Z36" t="s">
        <v>6</v>
      </c>
      <c r="AA36" t="str">
        <f t="shared" si="12"/>
        <v>област Стара Загора</v>
      </c>
      <c r="AB36" t="str">
        <f t="shared" si="2"/>
        <v>брой</v>
      </c>
      <c r="AC36" t="str">
        <f t="shared" si="3"/>
        <v>нощувки</v>
      </c>
      <c r="AD36" s="1">
        <f>Q36+R36+S36</f>
        <v>144294</v>
      </c>
      <c r="AE36" s="1">
        <f>T36+U36+V36</f>
        <v>158109</v>
      </c>
      <c r="AF36" s="1">
        <f>W36+X36+Y36</f>
        <v>200901</v>
      </c>
    </row>
    <row r="37" spans="5:47" x14ac:dyDescent="0.25">
      <c r="F37" s="1"/>
      <c r="G37" s="1"/>
      <c r="H37" s="1"/>
      <c r="I37" s="1"/>
      <c r="J37" s="1"/>
      <c r="K37" s="1"/>
      <c r="L37" s="1"/>
      <c r="M37" s="1"/>
      <c r="N37" s="1"/>
      <c r="Z37" t="s">
        <v>6</v>
      </c>
      <c r="AA37">
        <f t="shared" si="12"/>
        <v>0</v>
      </c>
      <c r="AB37" t="str">
        <f t="shared" si="2"/>
        <v>брой</v>
      </c>
      <c r="AC37" t="str">
        <f t="shared" si="3"/>
        <v>нощувки</v>
      </c>
      <c r="AD37" t="s">
        <v>1</v>
      </c>
      <c r="AE37" t="s">
        <v>35</v>
      </c>
      <c r="AF37" t="s">
        <v>2</v>
      </c>
    </row>
    <row r="38" spans="5:47" x14ac:dyDescent="0.25">
      <c r="E38" t="s">
        <v>24</v>
      </c>
      <c r="F38" s="1">
        <v>7956</v>
      </c>
      <c r="G38" s="1">
        <v>15284</v>
      </c>
      <c r="H38" s="1">
        <v>629158</v>
      </c>
      <c r="I38" s="1">
        <v>5401</v>
      </c>
      <c r="J38" s="1">
        <v>11710</v>
      </c>
      <c r="K38" s="1">
        <v>530140</v>
      </c>
      <c r="L38" s="1">
        <v>7690</v>
      </c>
      <c r="M38" s="1">
        <v>17526</v>
      </c>
      <c r="N38" s="1">
        <v>882537</v>
      </c>
      <c r="Q38">
        <f t="shared" si="5"/>
        <v>0</v>
      </c>
      <c r="R38">
        <f t="shared" si="6"/>
        <v>15284</v>
      </c>
      <c r="S38">
        <f t="shared" si="7"/>
        <v>0</v>
      </c>
      <c r="T38">
        <f t="shared" si="8"/>
        <v>0</v>
      </c>
      <c r="U38">
        <f t="shared" si="9"/>
        <v>11710</v>
      </c>
      <c r="V38">
        <f t="shared" si="10"/>
        <v>0</v>
      </c>
      <c r="W38">
        <f t="shared" si="11"/>
        <v>0</v>
      </c>
      <c r="X38">
        <f>IF(U38&gt;0,M38,0)</f>
        <v>17526</v>
      </c>
      <c r="Y38">
        <f>IF(V38&gt;0,N38,0)</f>
        <v>0</v>
      </c>
      <c r="Z38" t="s">
        <v>6</v>
      </c>
      <c r="AA38" t="str">
        <f t="shared" si="12"/>
        <v>област Ямбол</v>
      </c>
      <c r="AB38" t="str">
        <f t="shared" si="2"/>
        <v>брой</v>
      </c>
      <c r="AC38" t="str">
        <f t="shared" si="3"/>
        <v>нощувки</v>
      </c>
      <c r="AD38" s="1">
        <f>Q38+R38+S38</f>
        <v>15284</v>
      </c>
      <c r="AE38" s="1">
        <f>T38+U38+V38</f>
        <v>11710</v>
      </c>
      <c r="AF38" s="1">
        <f>W38+X38+Y38</f>
        <v>17526</v>
      </c>
      <c r="AK38" s="1">
        <f>SUM(AK4:AK9)</f>
        <v>19496458</v>
      </c>
      <c r="AL38" s="1">
        <f>SUM(AL4:AL9)</f>
        <v>13282481</v>
      </c>
      <c r="AM38" s="1">
        <f>SUM(AM4:AM9)</f>
        <v>16885260</v>
      </c>
    </row>
    <row r="39" spans="5:47" x14ac:dyDescent="0.25">
      <c r="F39" s="1"/>
      <c r="G39" s="1"/>
      <c r="H39" s="1"/>
      <c r="I39" s="1"/>
      <c r="J39" s="1"/>
      <c r="K39" s="1"/>
      <c r="L39" s="1"/>
      <c r="M39" s="1"/>
      <c r="N39" s="1"/>
      <c r="Z39" t="s">
        <v>6</v>
      </c>
      <c r="AA39">
        <f t="shared" si="12"/>
        <v>0</v>
      </c>
      <c r="AB39" t="str">
        <f t="shared" si="2"/>
        <v>брой</v>
      </c>
      <c r="AC39" t="str">
        <f t="shared" si="3"/>
        <v>нощувки</v>
      </c>
      <c r="AD39" t="s">
        <v>1</v>
      </c>
      <c r="AE39" t="s">
        <v>35</v>
      </c>
      <c r="AF39" t="s">
        <v>2</v>
      </c>
      <c r="AK39">
        <v>4642223</v>
      </c>
      <c r="AL39">
        <v>3625852</v>
      </c>
      <c r="AM39">
        <v>4424645</v>
      </c>
    </row>
    <row r="40" spans="5:47" x14ac:dyDescent="0.25">
      <c r="E40" t="s">
        <v>25</v>
      </c>
      <c r="F40" s="1">
        <v>181398</v>
      </c>
      <c r="G40" s="1">
        <v>397364</v>
      </c>
      <c r="H40" s="1">
        <v>18148494</v>
      </c>
      <c r="I40" s="1">
        <v>159126</v>
      </c>
      <c r="J40" s="1">
        <v>374629</v>
      </c>
      <c r="K40" s="1">
        <v>20421159</v>
      </c>
      <c r="L40" s="1">
        <v>178376</v>
      </c>
      <c r="M40" s="1">
        <v>427264</v>
      </c>
      <c r="N40" s="1">
        <v>28923481</v>
      </c>
      <c r="Q40">
        <f t="shared" si="5"/>
        <v>0</v>
      </c>
      <c r="R40">
        <f t="shared" si="6"/>
        <v>397364</v>
      </c>
      <c r="S40">
        <f t="shared" si="7"/>
        <v>0</v>
      </c>
      <c r="T40">
        <f t="shared" si="8"/>
        <v>0</v>
      </c>
      <c r="U40">
        <f t="shared" si="9"/>
        <v>374629</v>
      </c>
      <c r="V40">
        <f t="shared" si="10"/>
        <v>0</v>
      </c>
      <c r="W40">
        <f t="shared" si="11"/>
        <v>0</v>
      </c>
      <c r="X40">
        <f>IF(U40&gt;0,M40,0)</f>
        <v>427264</v>
      </c>
      <c r="Y40">
        <f>IF(V40&gt;0,N40,0)</f>
        <v>0</v>
      </c>
      <c r="Z40" t="s">
        <v>6</v>
      </c>
      <c r="AA40" t="str">
        <f t="shared" si="12"/>
        <v>област Благоевград</v>
      </c>
      <c r="AB40" t="str">
        <f t="shared" si="2"/>
        <v>брой</v>
      </c>
      <c r="AC40" t="str">
        <f t="shared" si="3"/>
        <v>нощувки</v>
      </c>
      <c r="AD40" s="1">
        <f>Q40+R40+S40</f>
        <v>397364</v>
      </c>
      <c r="AE40" s="1">
        <f>T40+U40+V40</f>
        <v>374629</v>
      </c>
      <c r="AF40" s="1">
        <f>W40+X40+Y40</f>
        <v>427264</v>
      </c>
    </row>
    <row r="41" spans="5:47" x14ac:dyDescent="0.25">
      <c r="F41" s="1"/>
      <c r="G41" s="1"/>
      <c r="H41" s="1"/>
      <c r="I41" s="1"/>
      <c r="J41" s="1"/>
      <c r="K41" s="1"/>
      <c r="L41" s="1"/>
      <c r="M41" s="1"/>
      <c r="N41" s="1"/>
      <c r="Z41" t="s">
        <v>6</v>
      </c>
      <c r="AA41">
        <f t="shared" si="12"/>
        <v>0</v>
      </c>
      <c r="AB41" t="str">
        <f t="shared" si="2"/>
        <v>брой</v>
      </c>
      <c r="AC41" t="str">
        <f t="shared" si="3"/>
        <v>нощувки</v>
      </c>
      <c r="AD41" t="s">
        <v>1</v>
      </c>
      <c r="AE41" t="s">
        <v>35</v>
      </c>
      <c r="AF41" t="s">
        <v>2</v>
      </c>
      <c r="AK41">
        <v>19496458</v>
      </c>
      <c r="AL41">
        <v>13282481</v>
      </c>
      <c r="AM41">
        <v>16885260</v>
      </c>
    </row>
    <row r="42" spans="5:47" x14ac:dyDescent="0.25">
      <c r="E42" t="s">
        <v>26</v>
      </c>
      <c r="F42" s="1">
        <v>46127</v>
      </c>
      <c r="G42" s="1">
        <v>81922</v>
      </c>
      <c r="H42" s="1">
        <v>2697422</v>
      </c>
      <c r="I42" s="1">
        <v>40364</v>
      </c>
      <c r="J42" s="1">
        <v>72815</v>
      </c>
      <c r="K42" s="1">
        <v>2876256</v>
      </c>
      <c r="L42" s="1">
        <v>46219</v>
      </c>
      <c r="M42" s="1">
        <v>86721</v>
      </c>
      <c r="N42" s="1">
        <v>4826709</v>
      </c>
      <c r="Q42">
        <f t="shared" si="5"/>
        <v>0</v>
      </c>
      <c r="R42">
        <f t="shared" si="6"/>
        <v>81922</v>
      </c>
      <c r="S42">
        <f t="shared" si="7"/>
        <v>0</v>
      </c>
      <c r="T42">
        <f t="shared" si="8"/>
        <v>0</v>
      </c>
      <c r="U42">
        <f t="shared" si="9"/>
        <v>72815</v>
      </c>
      <c r="V42">
        <f t="shared" si="10"/>
        <v>0</v>
      </c>
      <c r="W42">
        <f t="shared" si="11"/>
        <v>0</v>
      </c>
      <c r="X42">
        <f>IF(U42&gt;0,M42,0)</f>
        <v>86721</v>
      </c>
      <c r="Y42">
        <f>IF(V42&gt;0,N42,0)</f>
        <v>0</v>
      </c>
      <c r="Z42" t="s">
        <v>6</v>
      </c>
      <c r="AA42" t="str">
        <f t="shared" si="12"/>
        <v>област Кюстендил</v>
      </c>
      <c r="AB42" t="str">
        <f t="shared" si="2"/>
        <v>брой</v>
      </c>
      <c r="AC42" t="str">
        <f t="shared" si="3"/>
        <v>нощувки</v>
      </c>
      <c r="AD42" s="1">
        <f>Q42+R42+S42</f>
        <v>81922</v>
      </c>
      <c r="AE42" s="1">
        <f>T42+U42+V42</f>
        <v>72815</v>
      </c>
      <c r="AF42" s="1">
        <f>W42+X42+Y42</f>
        <v>86721</v>
      </c>
    </row>
    <row r="43" spans="5:47" x14ac:dyDescent="0.25">
      <c r="F43" s="1"/>
      <c r="G43" s="1"/>
      <c r="H43" s="1"/>
      <c r="I43" s="1"/>
      <c r="J43" s="1"/>
      <c r="K43" s="1"/>
      <c r="L43" s="1"/>
      <c r="M43" s="1"/>
      <c r="N43" s="1"/>
      <c r="Z43" t="s">
        <v>6</v>
      </c>
      <c r="AA43">
        <f t="shared" si="12"/>
        <v>0</v>
      </c>
      <c r="AB43" t="str">
        <f t="shared" si="2"/>
        <v>брой</v>
      </c>
      <c r="AC43" t="str">
        <f t="shared" si="3"/>
        <v>нощувки</v>
      </c>
      <c r="AD43" t="s">
        <v>1</v>
      </c>
      <c r="AE43" t="s">
        <v>35</v>
      </c>
      <c r="AF43" t="s">
        <v>2</v>
      </c>
      <c r="AK43" s="1">
        <v>1095768127</v>
      </c>
      <c r="AL43" s="1">
        <v>822318589</v>
      </c>
      <c r="AM43" s="1">
        <v>1182443413</v>
      </c>
    </row>
    <row r="44" spans="5:47" x14ac:dyDescent="0.25">
      <c r="E44" t="s">
        <v>27</v>
      </c>
      <c r="F44" s="1">
        <v>7048</v>
      </c>
      <c r="G44" s="1">
        <v>13452</v>
      </c>
      <c r="H44" s="1">
        <v>400953</v>
      </c>
      <c r="I44" s="1">
        <v>3797</v>
      </c>
      <c r="J44" s="1">
        <v>7113</v>
      </c>
      <c r="K44" s="1">
        <v>256537</v>
      </c>
      <c r="L44" s="1">
        <v>7587</v>
      </c>
      <c r="M44" s="1">
        <v>16768</v>
      </c>
      <c r="N44" s="1">
        <v>669255</v>
      </c>
      <c r="Q44">
        <f t="shared" si="5"/>
        <v>0</v>
      </c>
      <c r="R44">
        <f t="shared" si="6"/>
        <v>13452</v>
      </c>
      <c r="S44">
        <f t="shared" si="7"/>
        <v>0</v>
      </c>
      <c r="T44">
        <f t="shared" si="8"/>
        <v>0</v>
      </c>
      <c r="U44">
        <f t="shared" si="9"/>
        <v>7113</v>
      </c>
      <c r="V44">
        <f t="shared" si="10"/>
        <v>0</v>
      </c>
      <c r="W44">
        <f t="shared" si="11"/>
        <v>0</v>
      </c>
      <c r="X44">
        <f>IF(U44&gt;0,M44,0)</f>
        <v>16768</v>
      </c>
      <c r="Y44">
        <f>IF(V44&gt;0,N44,0)</f>
        <v>0</v>
      </c>
      <c r="Z44" t="s">
        <v>6</v>
      </c>
      <c r="AA44" t="str">
        <f t="shared" si="12"/>
        <v>област Перник</v>
      </c>
      <c r="AB44" t="str">
        <f t="shared" si="2"/>
        <v>брой</v>
      </c>
      <c r="AC44" t="str">
        <f t="shared" si="3"/>
        <v>нощувки</v>
      </c>
      <c r="AD44" s="1">
        <f>Q44+R44+S44</f>
        <v>13452</v>
      </c>
      <c r="AE44" s="1">
        <f>T44+U44+V44</f>
        <v>7113</v>
      </c>
      <c r="AF44" s="1">
        <f>W44+X44+Y44</f>
        <v>16768</v>
      </c>
    </row>
    <row r="45" spans="5:47" x14ac:dyDescent="0.25">
      <c r="F45" s="1"/>
      <c r="G45" s="1"/>
      <c r="H45" s="1"/>
      <c r="I45" s="1"/>
      <c r="J45" s="1"/>
      <c r="K45" s="1"/>
      <c r="L45" s="1"/>
      <c r="M45" s="1"/>
      <c r="N45" s="1"/>
      <c r="Z45" t="s">
        <v>6</v>
      </c>
      <c r="AA45">
        <f t="shared" si="12"/>
        <v>0</v>
      </c>
      <c r="AB45" t="str">
        <f t="shared" si="2"/>
        <v>брой</v>
      </c>
      <c r="AC45" t="str">
        <f t="shared" si="3"/>
        <v>нощувки</v>
      </c>
      <c r="AD45" t="s">
        <v>1</v>
      </c>
      <c r="AE45" t="s">
        <v>35</v>
      </c>
      <c r="AF45" t="s">
        <v>2</v>
      </c>
    </row>
    <row r="46" spans="5:47" x14ac:dyDescent="0.25">
      <c r="E46" t="s">
        <v>28</v>
      </c>
      <c r="F46" s="1">
        <v>114044</v>
      </c>
      <c r="G46" s="1">
        <v>245951</v>
      </c>
      <c r="H46" s="1">
        <v>9446395</v>
      </c>
      <c r="I46" s="1">
        <v>89445</v>
      </c>
      <c r="J46" s="1">
        <v>217360</v>
      </c>
      <c r="K46" s="1">
        <v>8986289</v>
      </c>
      <c r="L46" s="1">
        <v>75621</v>
      </c>
      <c r="M46" s="1">
        <v>188783</v>
      </c>
      <c r="N46" s="1">
        <v>9636293</v>
      </c>
      <c r="Q46">
        <f t="shared" si="5"/>
        <v>0</v>
      </c>
      <c r="R46">
        <f t="shared" si="6"/>
        <v>245951</v>
      </c>
      <c r="S46">
        <f t="shared" si="7"/>
        <v>0</v>
      </c>
      <c r="T46">
        <f t="shared" si="8"/>
        <v>0</v>
      </c>
      <c r="U46">
        <f t="shared" si="9"/>
        <v>217360</v>
      </c>
      <c r="V46">
        <f t="shared" si="10"/>
        <v>0</v>
      </c>
      <c r="W46">
        <f t="shared" si="11"/>
        <v>0</v>
      </c>
      <c r="X46">
        <f>IF(U46&gt;0,M46,0)</f>
        <v>188783</v>
      </c>
      <c r="Y46">
        <f>IF(V46&gt;0,N46,0)</f>
        <v>0</v>
      </c>
      <c r="Z46" t="s">
        <v>6</v>
      </c>
      <c r="AA46" t="str">
        <f>E46</f>
        <v xml:space="preserve">Софиийска област </v>
      </c>
      <c r="AB46" t="str">
        <f t="shared" si="2"/>
        <v>брой</v>
      </c>
      <c r="AC46" t="str">
        <f t="shared" si="3"/>
        <v>нощувки</v>
      </c>
      <c r="AD46" s="1">
        <f>Q46+R46+S46</f>
        <v>245951</v>
      </c>
      <c r="AE46" s="1">
        <f>T46+U46+V46</f>
        <v>217360</v>
      </c>
      <c r="AF46" s="1">
        <f>W46+X46+Y46</f>
        <v>188783</v>
      </c>
    </row>
    <row r="47" spans="5:47" x14ac:dyDescent="0.25">
      <c r="F47" s="1"/>
      <c r="G47" s="1"/>
      <c r="H47" s="1"/>
      <c r="I47" s="1"/>
      <c r="J47" s="1"/>
      <c r="K47" s="1"/>
      <c r="L47" s="1"/>
      <c r="M47" s="1"/>
      <c r="N47" s="1"/>
      <c r="Z47" t="s">
        <v>6</v>
      </c>
      <c r="AA47">
        <f t="shared" si="12"/>
        <v>0</v>
      </c>
      <c r="AB47" t="str">
        <f t="shared" si="2"/>
        <v>брой</v>
      </c>
      <c r="AC47" t="str">
        <f t="shared" si="3"/>
        <v>нощувки</v>
      </c>
      <c r="AD47" t="s">
        <v>1</v>
      </c>
      <c r="AE47" t="s">
        <v>35</v>
      </c>
      <c r="AF47" t="s">
        <v>2</v>
      </c>
      <c r="AK47">
        <v>4642223</v>
      </c>
      <c r="AL47">
        <v>3625852</v>
      </c>
      <c r="AM47">
        <v>4424645</v>
      </c>
    </row>
    <row r="48" spans="5:47" x14ac:dyDescent="0.25">
      <c r="E48" t="s">
        <v>29</v>
      </c>
      <c r="F48" s="1">
        <v>433483</v>
      </c>
      <c r="G48" s="1">
        <v>744356</v>
      </c>
      <c r="H48" s="1">
        <v>59630113</v>
      </c>
      <c r="I48" s="1">
        <v>272363</v>
      </c>
      <c r="J48" s="1">
        <v>522316</v>
      </c>
      <c r="K48" s="1">
        <v>37992861</v>
      </c>
      <c r="L48" s="1">
        <v>399640</v>
      </c>
      <c r="M48" s="1">
        <v>802979</v>
      </c>
      <c r="N48" s="1">
        <v>68114790</v>
      </c>
      <c r="Q48">
        <f t="shared" si="5"/>
        <v>0</v>
      </c>
      <c r="R48">
        <f t="shared" si="6"/>
        <v>744356</v>
      </c>
      <c r="S48">
        <f t="shared" si="7"/>
        <v>0</v>
      </c>
      <c r="T48">
        <f t="shared" si="8"/>
        <v>0</v>
      </c>
      <c r="U48">
        <f t="shared" si="9"/>
        <v>522316</v>
      </c>
      <c r="V48">
        <f t="shared" si="10"/>
        <v>0</v>
      </c>
      <c r="W48">
        <f t="shared" si="11"/>
        <v>0</v>
      </c>
      <c r="X48">
        <f>IF(U48&gt;0,M48,0)</f>
        <v>802979</v>
      </c>
      <c r="Y48">
        <f>IF(V48&gt;0,N48,0)</f>
        <v>0</v>
      </c>
      <c r="Z48" t="s">
        <v>6</v>
      </c>
      <c r="AA48" t="str">
        <f t="shared" si="12"/>
        <v>област София (столица)</v>
      </c>
      <c r="AB48" t="str">
        <f t="shared" si="2"/>
        <v>брой</v>
      </c>
      <c r="AC48" t="str">
        <f t="shared" si="3"/>
        <v>нощувки</v>
      </c>
      <c r="AD48" s="1">
        <f>Q48+R48+S48</f>
        <v>744356</v>
      </c>
      <c r="AE48" s="1">
        <f>T48+U48+V48</f>
        <v>522316</v>
      </c>
      <c r="AF48" s="1">
        <f>W48+X48+Y48</f>
        <v>802979</v>
      </c>
      <c r="AK48">
        <v>19496458</v>
      </c>
      <c r="AL48">
        <v>13282481</v>
      </c>
      <c r="AM48">
        <v>16885260</v>
      </c>
    </row>
    <row r="49" spans="5:39" x14ac:dyDescent="0.25">
      <c r="F49" s="1"/>
      <c r="G49" s="1"/>
      <c r="H49" s="1"/>
      <c r="I49" s="1"/>
      <c r="J49" s="1"/>
      <c r="K49" s="1"/>
      <c r="L49" s="1"/>
      <c r="M49" s="1"/>
      <c r="N49" s="1"/>
      <c r="Z49" t="s">
        <v>6</v>
      </c>
      <c r="AA49">
        <f t="shared" si="12"/>
        <v>0</v>
      </c>
      <c r="AB49" t="str">
        <f t="shared" si="2"/>
        <v>брой</v>
      </c>
      <c r="AC49" t="str">
        <f t="shared" si="3"/>
        <v>нощувки</v>
      </c>
      <c r="AD49" t="s">
        <v>1</v>
      </c>
      <c r="AE49" t="s">
        <v>35</v>
      </c>
      <c r="AF49" t="s">
        <v>2</v>
      </c>
      <c r="AK49">
        <v>1095768127</v>
      </c>
      <c r="AL49">
        <v>822318589</v>
      </c>
      <c r="AM49">
        <v>1182443413</v>
      </c>
    </row>
    <row r="50" spans="5:39" x14ac:dyDescent="0.25">
      <c r="E50" t="s">
        <v>30</v>
      </c>
      <c r="F50" s="1">
        <v>21384</v>
      </c>
      <c r="G50" s="1">
        <v>32717</v>
      </c>
      <c r="H50" s="1">
        <v>1500419</v>
      </c>
      <c r="I50" s="1">
        <v>35678</v>
      </c>
      <c r="J50" s="1">
        <v>68652</v>
      </c>
      <c r="K50" s="1">
        <v>3140331</v>
      </c>
      <c r="L50" s="1">
        <v>37183</v>
      </c>
      <c r="M50" s="1">
        <v>63182</v>
      </c>
      <c r="N50" s="1">
        <v>3861322</v>
      </c>
      <c r="Q50">
        <f t="shared" si="5"/>
        <v>0</v>
      </c>
      <c r="R50">
        <f t="shared" si="6"/>
        <v>32717</v>
      </c>
      <c r="S50">
        <f t="shared" si="7"/>
        <v>0</v>
      </c>
      <c r="T50">
        <f t="shared" si="8"/>
        <v>0</v>
      </c>
      <c r="U50">
        <f t="shared" si="9"/>
        <v>68652</v>
      </c>
      <c r="V50">
        <f t="shared" si="10"/>
        <v>0</v>
      </c>
      <c r="W50">
        <f t="shared" si="11"/>
        <v>0</v>
      </c>
      <c r="X50">
        <f>IF(U50&gt;0,M50,0)</f>
        <v>63182</v>
      </c>
      <c r="Y50">
        <f>IF(V50&gt;0,N50,0)</f>
        <v>0</v>
      </c>
      <c r="Z50" t="s">
        <v>6</v>
      </c>
      <c r="AA50" t="str">
        <f t="shared" si="12"/>
        <v>област Кърджали</v>
      </c>
      <c r="AB50" t="str">
        <f t="shared" si="2"/>
        <v>брой</v>
      </c>
      <c r="AC50" t="str">
        <f t="shared" si="3"/>
        <v>нощувки</v>
      </c>
      <c r="AD50" s="1">
        <f>Q50+R50+S50</f>
        <v>32717</v>
      </c>
      <c r="AE50" s="1">
        <f>T50+U50+V50</f>
        <v>68652</v>
      </c>
      <c r="AF50" s="1">
        <f>W50+X50+Y50</f>
        <v>63182</v>
      </c>
    </row>
    <row r="51" spans="5:39" x14ac:dyDescent="0.25">
      <c r="F51" s="1"/>
      <c r="G51" s="1"/>
      <c r="H51" s="1"/>
      <c r="I51" s="1"/>
      <c r="J51" s="1"/>
      <c r="K51" s="1"/>
      <c r="L51" s="1"/>
      <c r="M51" s="1"/>
      <c r="N51" s="1"/>
      <c r="Z51" t="s">
        <v>6</v>
      </c>
      <c r="AA51">
        <f t="shared" si="12"/>
        <v>0</v>
      </c>
      <c r="AB51" t="str">
        <f t="shared" si="2"/>
        <v>брой</v>
      </c>
      <c r="AC51" t="str">
        <f t="shared" si="3"/>
        <v>нощувки</v>
      </c>
      <c r="AD51" t="s">
        <v>1</v>
      </c>
      <c r="AE51" t="s">
        <v>35</v>
      </c>
      <c r="AF51" t="s">
        <v>2</v>
      </c>
    </row>
    <row r="52" spans="5:39" x14ac:dyDescent="0.25">
      <c r="E52" t="s">
        <v>31</v>
      </c>
      <c r="F52" s="1">
        <v>86270</v>
      </c>
      <c r="G52" s="1">
        <v>256608</v>
      </c>
      <c r="H52" s="1">
        <v>12186387</v>
      </c>
      <c r="I52" s="1">
        <v>85779</v>
      </c>
      <c r="J52" s="1">
        <v>235112</v>
      </c>
      <c r="K52" s="1">
        <v>12648722</v>
      </c>
      <c r="L52" s="1">
        <v>133847</v>
      </c>
      <c r="M52" s="1">
        <v>387602</v>
      </c>
      <c r="N52" s="1">
        <v>24775620</v>
      </c>
      <c r="Q52">
        <f t="shared" si="5"/>
        <v>0</v>
      </c>
      <c r="R52">
        <f t="shared" si="6"/>
        <v>256608</v>
      </c>
      <c r="S52">
        <f t="shared" si="7"/>
        <v>0</v>
      </c>
      <c r="T52">
        <f t="shared" si="8"/>
        <v>0</v>
      </c>
      <c r="U52">
        <f t="shared" si="9"/>
        <v>235112</v>
      </c>
      <c r="V52">
        <f t="shared" si="10"/>
        <v>0</v>
      </c>
      <c r="W52">
        <f t="shared" si="11"/>
        <v>0</v>
      </c>
      <c r="X52">
        <f>IF(U52&gt;0,M52,0)</f>
        <v>387602</v>
      </c>
      <c r="Y52">
        <f>IF(V52&gt;0,N52,0)</f>
        <v>0</v>
      </c>
      <c r="Z52" t="s">
        <v>6</v>
      </c>
      <c r="AA52" t="str">
        <f t="shared" si="12"/>
        <v>област Пазарджик</v>
      </c>
      <c r="AB52" t="str">
        <f t="shared" si="2"/>
        <v>брой</v>
      </c>
      <c r="AC52" t="str">
        <f t="shared" si="3"/>
        <v>нощувки</v>
      </c>
      <c r="AD52" s="1">
        <f>Q52+R52+S52</f>
        <v>256608</v>
      </c>
      <c r="AE52" s="1">
        <f>T52+U52+V52</f>
        <v>235112</v>
      </c>
      <c r="AF52" s="1">
        <f>W52+X52+Y52</f>
        <v>387602</v>
      </c>
    </row>
    <row r="53" spans="5:39" x14ac:dyDescent="0.25">
      <c r="F53" s="1"/>
      <c r="G53" s="1"/>
      <c r="H53" s="1"/>
      <c r="I53" s="1"/>
      <c r="J53" s="1"/>
      <c r="K53" s="1"/>
      <c r="L53" s="1"/>
      <c r="M53" s="1"/>
      <c r="N53" s="1"/>
      <c r="Z53" t="s">
        <v>6</v>
      </c>
      <c r="AA53">
        <f t="shared" si="12"/>
        <v>0</v>
      </c>
      <c r="AB53" t="str">
        <f t="shared" si="2"/>
        <v>брой</v>
      </c>
      <c r="AC53" t="str">
        <f t="shared" si="3"/>
        <v>нощувки</v>
      </c>
      <c r="AD53" t="s">
        <v>1</v>
      </c>
      <c r="AE53" t="s">
        <v>35</v>
      </c>
      <c r="AF53" t="s">
        <v>2</v>
      </c>
      <c r="AK53">
        <f>AK39-AK47</f>
        <v>0</v>
      </c>
      <c r="AL53">
        <f t="shared" ref="AL53:AM53" si="24">AL39-AL47</f>
        <v>0</v>
      </c>
      <c r="AM53">
        <f t="shared" si="24"/>
        <v>0</v>
      </c>
    </row>
    <row r="54" spans="5:39" x14ac:dyDescent="0.25">
      <c r="E54" t="s">
        <v>32</v>
      </c>
      <c r="F54" s="1">
        <v>216087</v>
      </c>
      <c r="G54" s="1">
        <v>459275</v>
      </c>
      <c r="H54" s="1">
        <v>21481676</v>
      </c>
      <c r="I54" s="1">
        <v>200316</v>
      </c>
      <c r="J54" s="1">
        <v>438727</v>
      </c>
      <c r="K54" s="1">
        <v>22900873</v>
      </c>
      <c r="L54" s="1">
        <v>234490</v>
      </c>
      <c r="M54" s="1">
        <v>504156</v>
      </c>
      <c r="N54" s="1">
        <v>29450990</v>
      </c>
      <c r="Q54">
        <f t="shared" si="5"/>
        <v>0</v>
      </c>
      <c r="R54">
        <f t="shared" si="6"/>
        <v>459275</v>
      </c>
      <c r="S54">
        <f t="shared" si="7"/>
        <v>0</v>
      </c>
      <c r="T54">
        <f t="shared" si="8"/>
        <v>0</v>
      </c>
      <c r="U54">
        <f t="shared" si="9"/>
        <v>438727</v>
      </c>
      <c r="V54">
        <f t="shared" si="10"/>
        <v>0</v>
      </c>
      <c r="W54">
        <f t="shared" si="11"/>
        <v>0</v>
      </c>
      <c r="X54">
        <f>IF(U54&gt;0,M54,0)</f>
        <v>504156</v>
      </c>
      <c r="Y54">
        <f>IF(V54&gt;0,N54,0)</f>
        <v>0</v>
      </c>
      <c r="Z54" t="s">
        <v>6</v>
      </c>
      <c r="AA54" t="str">
        <f t="shared" si="12"/>
        <v>област Пловдив</v>
      </c>
      <c r="AB54" t="str">
        <f t="shared" si="2"/>
        <v>брой</v>
      </c>
      <c r="AC54" t="str">
        <f t="shared" si="3"/>
        <v>нощувки</v>
      </c>
      <c r="AD54" s="1">
        <f>Q54+R54+S54</f>
        <v>459275</v>
      </c>
      <c r="AE54" s="1">
        <f>T54+U54+V54</f>
        <v>438727</v>
      </c>
      <c r="AF54" s="1">
        <f>W54+X54+Y54</f>
        <v>504156</v>
      </c>
      <c r="AK54">
        <f>AK41-AK48</f>
        <v>0</v>
      </c>
      <c r="AL54">
        <f t="shared" ref="AL54:AM54" si="25">AL41-AL48</f>
        <v>0</v>
      </c>
      <c r="AM54">
        <f t="shared" si="25"/>
        <v>0</v>
      </c>
    </row>
    <row r="55" spans="5:39" x14ac:dyDescent="0.25">
      <c r="F55" s="1"/>
      <c r="G55" s="1"/>
      <c r="H55" s="1"/>
      <c r="I55" s="1"/>
      <c r="J55" s="1"/>
      <c r="K55" s="1"/>
      <c r="L55" s="1"/>
      <c r="M55" s="1"/>
      <c r="N55" s="1"/>
      <c r="Z55" t="s">
        <v>6</v>
      </c>
      <c r="AA55">
        <f t="shared" si="12"/>
        <v>0</v>
      </c>
      <c r="AB55" t="str">
        <f t="shared" si="2"/>
        <v>брой</v>
      </c>
      <c r="AC55" t="str">
        <f t="shared" si="3"/>
        <v>нощувки</v>
      </c>
      <c r="AD55" t="s">
        <v>1</v>
      </c>
      <c r="AE55" t="s">
        <v>35</v>
      </c>
      <c r="AF55" t="s">
        <v>2</v>
      </c>
      <c r="AK55" s="1">
        <f>AK43-AK49</f>
        <v>0</v>
      </c>
      <c r="AL55" s="1">
        <f t="shared" ref="AL55:AM55" si="26">AL43-AL49</f>
        <v>0</v>
      </c>
      <c r="AM55" s="1">
        <f t="shared" si="26"/>
        <v>0</v>
      </c>
    </row>
    <row r="56" spans="5:39" x14ac:dyDescent="0.25">
      <c r="E56" t="s">
        <v>33</v>
      </c>
      <c r="F56" s="1">
        <v>108843</v>
      </c>
      <c r="G56" s="1">
        <v>258594</v>
      </c>
      <c r="H56" s="1">
        <v>9017884</v>
      </c>
      <c r="I56" s="1">
        <v>100475</v>
      </c>
      <c r="J56" s="1">
        <v>260773</v>
      </c>
      <c r="K56" s="1">
        <v>10925651</v>
      </c>
      <c r="L56" s="1">
        <v>105381</v>
      </c>
      <c r="M56" s="1">
        <v>278505</v>
      </c>
      <c r="N56" s="1">
        <v>13527534</v>
      </c>
      <c r="Q56">
        <f t="shared" si="5"/>
        <v>0</v>
      </c>
      <c r="R56">
        <f t="shared" si="6"/>
        <v>258594</v>
      </c>
      <c r="S56">
        <f t="shared" si="7"/>
        <v>0</v>
      </c>
      <c r="T56">
        <f t="shared" si="8"/>
        <v>0</v>
      </c>
      <c r="U56">
        <f t="shared" si="9"/>
        <v>260773</v>
      </c>
      <c r="V56">
        <f t="shared" si="10"/>
        <v>0</v>
      </c>
      <c r="W56">
        <f t="shared" si="11"/>
        <v>0</v>
      </c>
      <c r="X56">
        <f>IF(U56&gt;0,M56,0)</f>
        <v>278505</v>
      </c>
      <c r="Y56">
        <f>IF(V56&gt;0,N56,0)</f>
        <v>0</v>
      </c>
      <c r="Z56" t="s">
        <v>6</v>
      </c>
      <c r="AA56" t="str">
        <f t="shared" si="12"/>
        <v>област Смолян</v>
      </c>
      <c r="AB56" t="str">
        <f t="shared" si="2"/>
        <v>брой</v>
      </c>
      <c r="AC56" t="str">
        <f t="shared" si="3"/>
        <v>нощувки</v>
      </c>
      <c r="AD56" s="1">
        <f>Q56+R56+S56</f>
        <v>258594</v>
      </c>
      <c r="AE56" s="1">
        <f>T56+U56+V56</f>
        <v>260773</v>
      </c>
      <c r="AF56" s="1">
        <f>W56+X56+Y56</f>
        <v>278505</v>
      </c>
    </row>
    <row r="57" spans="5:39" x14ac:dyDescent="0.25">
      <c r="F57" s="1"/>
      <c r="G57" s="1"/>
      <c r="H57" s="1"/>
      <c r="I57" s="1"/>
      <c r="J57" s="1"/>
      <c r="K57" s="1"/>
      <c r="L57" s="1"/>
      <c r="M57" s="1"/>
      <c r="N57" s="1"/>
      <c r="Z57" t="s">
        <v>6</v>
      </c>
      <c r="AA57">
        <f t="shared" si="12"/>
        <v>0</v>
      </c>
      <c r="AB57" t="str">
        <f t="shared" si="2"/>
        <v>брой</v>
      </c>
      <c r="AC57" t="str">
        <f t="shared" si="3"/>
        <v>нощувки</v>
      </c>
      <c r="AD57" t="s">
        <v>1</v>
      </c>
      <c r="AE57" t="s">
        <v>35</v>
      </c>
      <c r="AF57" t="s">
        <v>2</v>
      </c>
    </row>
    <row r="58" spans="5:39" x14ac:dyDescent="0.25">
      <c r="E58" t="s">
        <v>34</v>
      </c>
      <c r="F58" s="1">
        <v>24901</v>
      </c>
      <c r="G58" s="1">
        <v>52195</v>
      </c>
      <c r="H58" s="1">
        <v>2324922</v>
      </c>
      <c r="I58" s="1">
        <v>23901</v>
      </c>
      <c r="J58" s="1">
        <v>47775</v>
      </c>
      <c r="K58" s="1">
        <v>2440537</v>
      </c>
      <c r="L58" s="1">
        <v>36237</v>
      </c>
      <c r="M58" s="1">
        <v>74135</v>
      </c>
      <c r="N58" s="1">
        <v>4323536</v>
      </c>
      <c r="Q58">
        <f t="shared" si="5"/>
        <v>0</v>
      </c>
      <c r="R58">
        <f t="shared" si="6"/>
        <v>52195</v>
      </c>
      <c r="S58">
        <f t="shared" si="7"/>
        <v>0</v>
      </c>
      <c r="T58">
        <f t="shared" si="8"/>
        <v>0</v>
      </c>
      <c r="U58">
        <f t="shared" si="9"/>
        <v>47775</v>
      </c>
      <c r="V58">
        <f t="shared" si="10"/>
        <v>0</v>
      </c>
      <c r="W58">
        <f t="shared" si="11"/>
        <v>0</v>
      </c>
      <c r="X58">
        <f>IF(U58&gt;0,M58,0)</f>
        <v>74135</v>
      </c>
      <c r="Y58">
        <f>IF(V58&gt;0,N58,0)</f>
        <v>0</v>
      </c>
      <c r="Z58" t="s">
        <v>6</v>
      </c>
      <c r="AA58" t="str">
        <f t="shared" si="12"/>
        <v xml:space="preserve"> област Хасково</v>
      </c>
      <c r="AB58" t="str">
        <f t="shared" si="2"/>
        <v>брой</v>
      </c>
      <c r="AC58" t="str">
        <f t="shared" si="3"/>
        <v>нощувки</v>
      </c>
      <c r="AD58" s="1">
        <f>Q58+R58+S58</f>
        <v>52195</v>
      </c>
      <c r="AE58" s="1">
        <f>T58+U58+V58</f>
        <v>47775</v>
      </c>
      <c r="AF58" s="1">
        <f>W58+X58+Y58</f>
        <v>74135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8"/>
  <sheetViews>
    <sheetView tabSelected="1" topLeftCell="A3" zoomScaleNormal="100" workbookViewId="0">
      <selection activeCell="T19" sqref="T19"/>
    </sheetView>
  </sheetViews>
  <sheetFormatPr defaultRowHeight="15" x14ac:dyDescent="0.25"/>
  <sheetData>
    <row r="1" spans="2:18" hidden="1" x14ac:dyDescent="0.25"/>
    <row r="2" spans="2:18" hidden="1" x14ac:dyDescent="0.25"/>
    <row r="4" spans="2:18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</sheetData>
  <mergeCells count="1">
    <mergeCell ref="B4:R6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4</xdr:col>
                    <xdr:colOff>457200</xdr:colOff>
                    <xdr:row>4</xdr:row>
                    <xdr:rowOff>9525</xdr:rowOff>
                  </from>
                  <to>
                    <xdr:col>11</xdr:col>
                    <xdr:colOff>523875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2022-12-12T07:44:54Z</dcterms:modified>
</cp:coreProperties>
</file>